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C:\Users\andre\Documents\"/>
    </mc:Choice>
  </mc:AlternateContent>
  <xr:revisionPtr revIDLastSave="0" documentId="13_ncr:1_{08C9EE09-55B9-4538-B905-30594EBEC4B8}" xr6:coauthVersionLast="47" xr6:coauthVersionMax="47" xr10:uidLastSave="{00000000-0000-0000-0000-000000000000}"/>
  <bookViews>
    <workbookView xWindow="-120" yWindow="-120" windowWidth="20730" windowHeight="11160" firstSheet="9" activeTab="9" xr2:uid="{00000000-000D-0000-FFFF-FFFF00000000}"/>
  </bookViews>
  <sheets>
    <sheet name="abertos" sheetId="8" state="hidden" r:id="rId1"/>
    <sheet name="CONTROLE" sheetId="2" state="hidden" r:id="rId2"/>
    <sheet name="PEDIDO Antigo" sheetId="11" state="hidden" r:id="rId3"/>
    <sheet name="PEDIDO LB" sheetId="4" state="hidden" r:id="rId4"/>
    <sheet name="SALDO LB" sheetId="5" state="hidden" r:id="rId5"/>
    <sheet name="Plan3" sheetId="3" state="hidden" r:id="rId6"/>
    <sheet name="DEMANDA" sheetId="7" state="hidden" r:id="rId7"/>
    <sheet name="DIREG" sheetId="9" state="hidden" r:id="rId8"/>
    <sheet name="DIRAP" sheetId="10" state="hidden" r:id="rId9"/>
    <sheet name="PEDIDO NOVO" sheetId="12" r:id="rId10"/>
    <sheet name="Plan1" sheetId="6" r:id="rId11"/>
  </sheets>
  <externalReferences>
    <externalReference r:id="rId12"/>
  </externalReferences>
  <definedNames>
    <definedName name="_xlnm._FilterDatabase" localSheetId="0" hidden="1">abertos!$A$1:$R$500</definedName>
    <definedName name="_xlnm._FilterDatabase" localSheetId="9" hidden="1">'PEDIDO NOVO'!$A$9:$O$127</definedName>
    <definedName name="_xlnm.Print_Area" localSheetId="1">CONTROLE!$A$1:$CF$403</definedName>
    <definedName name="_xlnm.Print_Area" localSheetId="6">DEMANDA!$A$1:$AX$21</definedName>
    <definedName name="_xlnm.Print_Area" localSheetId="2">'PEDIDO Antigo'!$A$1:$L$184</definedName>
    <definedName name="_xlnm.Print_Area" localSheetId="9">'PEDIDO NOVO'!$A$1:$L$162</definedName>
    <definedName name="_xlnm.Print_Titles" localSheetId="0">abertos!$1:$1</definedName>
    <definedName name="_xlnm.Print_Titles" localSheetId="1">CONTROLE!$1:$1</definedName>
    <definedName name="_xlnm.Print_Titles" localSheetId="6">DEMANDA!$1:$1</definedName>
    <definedName name="_xlnm.Print_Titles" localSheetId="2">'PEDIDO Antigo'!$9:$9</definedName>
    <definedName name="_xlnm.Print_Titles" localSheetId="3">'PEDIDO LB'!$1:$1</definedName>
    <definedName name="_xlnm.Print_Titles" localSheetId="9">'PEDIDO NOVO'!$9:$9</definedName>
    <definedName name="_xlnm.Print_Titles" localSheetId="4">'SALDO LB'!$1:$1</definedName>
    <definedName name="Z_2EFE7D43_109E_44AB_AFD6_406BD1A47CD3_.wvu.Cols" localSheetId="2" hidden="1">'PEDIDO Antigo'!$A:$B</definedName>
    <definedName name="Z_2EFE7D43_109E_44AB_AFD6_406BD1A47CD3_.wvu.Cols" localSheetId="9" hidden="1">'PEDIDO NOVO'!$A:$B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6" i="12" l="1"/>
  <c r="K125" i="12"/>
  <c r="K124" i="12"/>
  <c r="K123" i="12"/>
  <c r="K122" i="12"/>
  <c r="K121" i="12"/>
  <c r="K120" i="12"/>
  <c r="K119" i="12"/>
  <c r="K118" i="12"/>
  <c r="K117" i="12"/>
  <c r="K116" i="12"/>
  <c r="K115" i="12"/>
  <c r="K114" i="12"/>
  <c r="K113" i="12"/>
  <c r="K112" i="12"/>
  <c r="K111" i="12"/>
  <c r="K110" i="12"/>
  <c r="K109" i="12"/>
  <c r="K108" i="12"/>
  <c r="K107" i="12"/>
  <c r="K106" i="12"/>
  <c r="K105" i="12"/>
  <c r="K104" i="12"/>
  <c r="K103" i="12"/>
  <c r="K102" i="12"/>
  <c r="K101" i="12"/>
  <c r="K100" i="12"/>
  <c r="K99" i="12"/>
  <c r="K98" i="12"/>
  <c r="K97" i="12"/>
  <c r="K96" i="12"/>
  <c r="K95" i="12"/>
  <c r="K94" i="12"/>
  <c r="K93" i="12"/>
  <c r="K92" i="12"/>
  <c r="K91" i="12"/>
  <c r="K43" i="12" l="1"/>
  <c r="K44" i="12"/>
  <c r="K45" i="12"/>
  <c r="K46" i="12"/>
  <c r="K47" i="12"/>
  <c r="K48" i="12"/>
  <c r="K49" i="12"/>
  <c r="K50" i="12"/>
  <c r="K51" i="12"/>
  <c r="K52" i="12"/>
  <c r="K53" i="12"/>
  <c r="K54" i="12"/>
  <c r="K55" i="12"/>
  <c r="K56" i="12"/>
  <c r="K57" i="12"/>
  <c r="K58" i="12"/>
  <c r="K59" i="12"/>
  <c r="K60" i="12"/>
  <c r="K61" i="12"/>
  <c r="K62" i="12"/>
  <c r="K63" i="12"/>
  <c r="K64" i="12"/>
  <c r="K65" i="12"/>
  <c r="K66" i="12"/>
  <c r="K67" i="12"/>
  <c r="K68" i="12"/>
  <c r="K69" i="12"/>
  <c r="K70" i="12"/>
  <c r="K71" i="12"/>
  <c r="K72" i="12"/>
  <c r="K73" i="12"/>
  <c r="K74" i="12"/>
  <c r="K75" i="12"/>
  <c r="K76" i="12"/>
  <c r="K77" i="12"/>
  <c r="K78" i="12"/>
  <c r="K79" i="12"/>
  <c r="K80" i="12"/>
  <c r="K81" i="12"/>
  <c r="K82" i="12"/>
  <c r="K83" i="12"/>
  <c r="K84" i="12"/>
  <c r="K85" i="12"/>
  <c r="K86" i="12"/>
  <c r="K87" i="12"/>
  <c r="K88" i="12"/>
  <c r="K89" i="12"/>
  <c r="K90" i="12"/>
  <c r="K39" i="12"/>
  <c r="K38" i="12"/>
  <c r="K37" i="12"/>
  <c r="K36" i="12"/>
  <c r="K35" i="12"/>
  <c r="K34" i="12"/>
  <c r="K33" i="12"/>
  <c r="K32" i="12"/>
  <c r="K31" i="12"/>
  <c r="K30" i="12"/>
  <c r="K29" i="12"/>
  <c r="K28" i="12"/>
  <c r="K27" i="12"/>
  <c r="K26" i="12"/>
  <c r="K25" i="12"/>
  <c r="K24" i="12"/>
  <c r="K23" i="12"/>
  <c r="K22" i="12"/>
  <c r="K21" i="12"/>
  <c r="K20" i="12"/>
  <c r="K19" i="12"/>
  <c r="K18" i="12"/>
  <c r="K17" i="12"/>
  <c r="K16" i="12"/>
  <c r="K15" i="12"/>
  <c r="K14" i="12"/>
  <c r="K13" i="12"/>
  <c r="K12" i="12"/>
  <c r="K10" i="12"/>
  <c r="K40" i="12"/>
  <c r="K11" i="12"/>
  <c r="K41" i="12" l="1"/>
  <c r="K42" i="12"/>
  <c r="K121" i="11"/>
  <c r="K122" i="11"/>
  <c r="K123" i="11"/>
  <c r="K124" i="11"/>
  <c r="K125" i="11"/>
  <c r="K126" i="11"/>
  <c r="K127" i="11"/>
  <c r="K128" i="11"/>
  <c r="K110" i="11"/>
  <c r="K111" i="11"/>
  <c r="K112" i="11"/>
  <c r="K113" i="11"/>
  <c r="K114" i="11"/>
  <c r="K115" i="11"/>
  <c r="K116" i="11"/>
  <c r="K51" i="11"/>
  <c r="K52" i="11"/>
  <c r="K53" i="11"/>
  <c r="K54" i="11"/>
  <c r="K55" i="11"/>
  <c r="K56" i="11"/>
  <c r="K57" i="11"/>
  <c r="K58" i="11"/>
  <c r="K59" i="11"/>
  <c r="K60" i="11"/>
  <c r="K61" i="11"/>
  <c r="K62" i="11"/>
  <c r="K63" i="11"/>
  <c r="K64" i="11"/>
  <c r="K65" i="11"/>
  <c r="K66" i="11"/>
  <c r="K34" i="11"/>
  <c r="K35" i="11"/>
  <c r="K36" i="11"/>
  <c r="K37" i="11"/>
  <c r="K38" i="11"/>
  <c r="K39" i="11"/>
  <c r="K40" i="11"/>
  <c r="K41" i="11"/>
  <c r="K42" i="11"/>
  <c r="K43" i="11"/>
  <c r="K44" i="11"/>
  <c r="K45" i="11"/>
  <c r="K46" i="11"/>
  <c r="K47" i="11"/>
  <c r="K48" i="11"/>
  <c r="K49" i="11"/>
  <c r="K50" i="11"/>
  <c r="K11" i="11"/>
  <c r="K12" i="11"/>
  <c r="K13" i="11"/>
  <c r="K14" i="11"/>
  <c r="K15" i="11"/>
  <c r="K16" i="11"/>
  <c r="K17" i="11"/>
  <c r="K18" i="11"/>
  <c r="K19" i="11"/>
  <c r="K20" i="11"/>
  <c r="K21" i="11"/>
  <c r="K22" i="11"/>
  <c r="K23" i="11"/>
  <c r="K24" i="11"/>
  <c r="K25" i="11"/>
  <c r="K26" i="11"/>
  <c r="K27" i="11"/>
  <c r="K28" i="11"/>
  <c r="K29" i="11"/>
  <c r="K30" i="11"/>
  <c r="K31" i="11"/>
  <c r="K32" i="11"/>
  <c r="K33" i="11"/>
  <c r="K96" i="11"/>
  <c r="K97" i="11"/>
  <c r="K98" i="11"/>
  <c r="K99" i="11"/>
  <c r="K100" i="11"/>
  <c r="K101" i="11"/>
  <c r="K102" i="11"/>
  <c r="K103" i="11"/>
  <c r="K104" i="11"/>
  <c r="K105" i="11"/>
  <c r="K69" i="11"/>
  <c r="K70" i="11"/>
  <c r="K71" i="11"/>
  <c r="K72" i="11"/>
  <c r="K73" i="11"/>
  <c r="K74" i="11"/>
  <c r="K75" i="11"/>
  <c r="K76" i="11"/>
  <c r="K77" i="11"/>
  <c r="K78" i="11"/>
  <c r="K79" i="11"/>
  <c r="K80" i="11"/>
  <c r="K81" i="11"/>
  <c r="K82" i="11"/>
  <c r="K83" i="11"/>
  <c r="K84" i="11"/>
  <c r="K85" i="11"/>
  <c r="K86" i="11"/>
  <c r="K87" i="11"/>
  <c r="K88" i="11"/>
  <c r="K89" i="11"/>
  <c r="K120" i="11"/>
  <c r="K119" i="11"/>
  <c r="K118" i="11"/>
  <c r="K117" i="11"/>
  <c r="K109" i="11"/>
  <c r="K108" i="11"/>
  <c r="K107" i="11"/>
  <c r="K7" i="11"/>
  <c r="G140" i="10"/>
  <c r="K140" i="10"/>
  <c r="O140" i="10"/>
  <c r="S140" i="10"/>
  <c r="W140" i="10"/>
  <c r="AE140" i="10"/>
  <c r="AF140" i="10"/>
  <c r="AG140" i="10"/>
  <c r="P139" i="2" s="1"/>
  <c r="AH140" i="10"/>
  <c r="G141" i="10"/>
  <c r="K141" i="10"/>
  <c r="O141" i="10"/>
  <c r="S141" i="10"/>
  <c r="W141" i="10"/>
  <c r="AE141" i="10"/>
  <c r="AF141" i="10"/>
  <c r="AG141" i="10"/>
  <c r="AH141" i="10"/>
  <c r="G23" i="10"/>
  <c r="K23" i="10"/>
  <c r="O23" i="10"/>
  <c r="S23" i="10"/>
  <c r="W23" i="10"/>
  <c r="AE23" i="10"/>
  <c r="AF23" i="10"/>
  <c r="AG23" i="10"/>
  <c r="AH23" i="10"/>
  <c r="G24" i="10"/>
  <c r="K24" i="10"/>
  <c r="O24" i="10"/>
  <c r="S24" i="10"/>
  <c r="W24" i="10"/>
  <c r="AE24" i="10"/>
  <c r="AF24" i="10"/>
  <c r="AG24" i="10"/>
  <c r="AH24" i="10"/>
  <c r="G25" i="10"/>
  <c r="K25" i="10"/>
  <c r="O25" i="10"/>
  <c r="S25" i="10"/>
  <c r="W25" i="10"/>
  <c r="AE25" i="10"/>
  <c r="AF25" i="10"/>
  <c r="AG25" i="10"/>
  <c r="P24" i="2" s="1"/>
  <c r="R24" i="2" s="1"/>
  <c r="AH25" i="10"/>
  <c r="G26" i="10"/>
  <c r="K26" i="10"/>
  <c r="O26" i="10"/>
  <c r="S26" i="10"/>
  <c r="W26" i="10"/>
  <c r="AE26" i="10"/>
  <c r="AF26" i="10"/>
  <c r="AG26" i="10"/>
  <c r="AH26" i="10"/>
  <c r="G27" i="10"/>
  <c r="K27" i="10"/>
  <c r="O27" i="10"/>
  <c r="S27" i="10"/>
  <c r="W27" i="10"/>
  <c r="AE27" i="10"/>
  <c r="AF27" i="10"/>
  <c r="AG27" i="10"/>
  <c r="AH27" i="10"/>
  <c r="G28" i="10"/>
  <c r="K28" i="10"/>
  <c r="O28" i="10"/>
  <c r="S28" i="10"/>
  <c r="W28" i="10"/>
  <c r="AE28" i="10"/>
  <c r="AF28" i="10"/>
  <c r="AG28" i="10"/>
  <c r="AH28" i="10"/>
  <c r="G29" i="10"/>
  <c r="K29" i="10"/>
  <c r="O29" i="10"/>
  <c r="S29" i="10"/>
  <c r="W29" i="10"/>
  <c r="AE29" i="10"/>
  <c r="AF29" i="10"/>
  <c r="AG29" i="10"/>
  <c r="AH29" i="10"/>
  <c r="G30" i="10"/>
  <c r="K30" i="10"/>
  <c r="O30" i="10"/>
  <c r="S30" i="10"/>
  <c r="W30" i="10"/>
  <c r="AE30" i="10"/>
  <c r="AF30" i="10"/>
  <c r="AG30" i="10"/>
  <c r="AH30" i="10"/>
  <c r="G31" i="10"/>
  <c r="K31" i="10"/>
  <c r="O31" i="10"/>
  <c r="S31" i="10"/>
  <c r="W31" i="10"/>
  <c r="AE31" i="10"/>
  <c r="AF31" i="10"/>
  <c r="AG31" i="10"/>
  <c r="AH31" i="10"/>
  <c r="AI31" i="10" s="1"/>
  <c r="G32" i="10"/>
  <c r="K32" i="10"/>
  <c r="O32" i="10"/>
  <c r="S32" i="10"/>
  <c r="W32" i="10"/>
  <c r="AE32" i="10"/>
  <c r="AF32" i="10"/>
  <c r="AG32" i="10"/>
  <c r="AH32" i="10"/>
  <c r="G33" i="10"/>
  <c r="K33" i="10"/>
  <c r="O33" i="10"/>
  <c r="S33" i="10"/>
  <c r="W33" i="10"/>
  <c r="AE33" i="10"/>
  <c r="AF33" i="10"/>
  <c r="AG33" i="10"/>
  <c r="AH33" i="10"/>
  <c r="G34" i="10"/>
  <c r="K34" i="10"/>
  <c r="O34" i="10"/>
  <c r="S34" i="10"/>
  <c r="W34" i="10"/>
  <c r="AE34" i="10"/>
  <c r="AF34" i="10"/>
  <c r="AG34" i="10"/>
  <c r="AH34" i="10"/>
  <c r="G35" i="10"/>
  <c r="K35" i="10"/>
  <c r="O35" i="10"/>
  <c r="S35" i="10"/>
  <c r="W35" i="10"/>
  <c r="AE35" i="10"/>
  <c r="AF35" i="10"/>
  <c r="AG35" i="10"/>
  <c r="AH35" i="10"/>
  <c r="AI35" i="10" s="1"/>
  <c r="G36" i="10"/>
  <c r="K36" i="10"/>
  <c r="O36" i="10"/>
  <c r="S36" i="10"/>
  <c r="W36" i="10"/>
  <c r="AE36" i="10"/>
  <c r="AF36" i="10"/>
  <c r="AG36" i="10"/>
  <c r="AH36" i="10"/>
  <c r="G37" i="10"/>
  <c r="K37" i="10"/>
  <c r="O37" i="10"/>
  <c r="S37" i="10"/>
  <c r="W37" i="10"/>
  <c r="AE37" i="10"/>
  <c r="AF37" i="10"/>
  <c r="AG37" i="10"/>
  <c r="P36" i="2" s="1"/>
  <c r="AH37" i="10"/>
  <c r="G38" i="10"/>
  <c r="K38" i="10"/>
  <c r="O38" i="10"/>
  <c r="S38" i="10"/>
  <c r="W38" i="10"/>
  <c r="AE38" i="10"/>
  <c r="AF38" i="10"/>
  <c r="AG38" i="10"/>
  <c r="AH38" i="10"/>
  <c r="G39" i="10"/>
  <c r="K39" i="10"/>
  <c r="O39" i="10"/>
  <c r="S39" i="10"/>
  <c r="W39" i="10"/>
  <c r="AE39" i="10"/>
  <c r="AF39" i="10"/>
  <c r="AG39" i="10"/>
  <c r="AH39" i="10"/>
  <c r="G40" i="10"/>
  <c r="K40" i="10"/>
  <c r="O40" i="10"/>
  <c r="S40" i="10"/>
  <c r="W40" i="10"/>
  <c r="AE40" i="10"/>
  <c r="AF40" i="10"/>
  <c r="AG40" i="10"/>
  <c r="AH40" i="10"/>
  <c r="G41" i="10"/>
  <c r="K41" i="10"/>
  <c r="O41" i="10"/>
  <c r="S41" i="10"/>
  <c r="W41" i="10"/>
  <c r="AE41" i="10"/>
  <c r="AF41" i="10"/>
  <c r="AG41" i="10"/>
  <c r="P40" i="2" s="1"/>
  <c r="R40" i="2" s="1"/>
  <c r="AH41" i="10"/>
  <c r="G42" i="10"/>
  <c r="K42" i="10"/>
  <c r="O42" i="10"/>
  <c r="S42" i="10"/>
  <c r="W42" i="10"/>
  <c r="AE42" i="10"/>
  <c r="AF42" i="10"/>
  <c r="AG42" i="10"/>
  <c r="AH42" i="10"/>
  <c r="G43" i="10"/>
  <c r="K43" i="10"/>
  <c r="O43" i="10"/>
  <c r="S43" i="10"/>
  <c r="W43" i="10"/>
  <c r="AE43" i="10"/>
  <c r="AF43" i="10"/>
  <c r="AG43" i="10"/>
  <c r="AH43" i="10"/>
  <c r="G44" i="10"/>
  <c r="K44" i="10"/>
  <c r="O44" i="10"/>
  <c r="S44" i="10"/>
  <c r="W44" i="10"/>
  <c r="AE44" i="10"/>
  <c r="AF44" i="10"/>
  <c r="AG44" i="10"/>
  <c r="AH44" i="10"/>
  <c r="G45" i="10"/>
  <c r="K45" i="10"/>
  <c r="O45" i="10"/>
  <c r="S45" i="10"/>
  <c r="W45" i="10"/>
  <c r="AE45" i="10"/>
  <c r="AF45" i="10"/>
  <c r="AG45" i="10"/>
  <c r="AH45" i="10"/>
  <c r="G46" i="10"/>
  <c r="K46" i="10"/>
  <c r="O46" i="10"/>
  <c r="S46" i="10"/>
  <c r="W46" i="10"/>
  <c r="AE46" i="10"/>
  <c r="AF46" i="10"/>
  <c r="AG46" i="10"/>
  <c r="AH46" i="10"/>
  <c r="G47" i="10"/>
  <c r="K47" i="10"/>
  <c r="O47" i="10"/>
  <c r="S47" i="10"/>
  <c r="W47" i="10"/>
  <c r="AE47" i="10"/>
  <c r="AF47" i="10"/>
  <c r="AG47" i="10"/>
  <c r="AH47" i="10"/>
  <c r="G48" i="10"/>
  <c r="K48" i="10"/>
  <c r="O48" i="10"/>
  <c r="S48" i="10"/>
  <c r="W48" i="10"/>
  <c r="AE48" i="10"/>
  <c r="AF48" i="10"/>
  <c r="AG48" i="10"/>
  <c r="AH48" i="10"/>
  <c r="G49" i="10"/>
  <c r="K49" i="10"/>
  <c r="O49" i="10"/>
  <c r="S49" i="10"/>
  <c r="W49" i="10"/>
  <c r="AE49" i="10"/>
  <c r="AF49" i="10"/>
  <c r="AG49" i="10"/>
  <c r="P48" i="2" s="1"/>
  <c r="AH49" i="10"/>
  <c r="G50" i="10"/>
  <c r="K50" i="10"/>
  <c r="O50" i="10"/>
  <c r="S50" i="10"/>
  <c r="W50" i="10"/>
  <c r="AE50" i="10"/>
  <c r="AF50" i="10"/>
  <c r="AG50" i="10"/>
  <c r="AH50" i="10"/>
  <c r="G51" i="10"/>
  <c r="K51" i="10"/>
  <c r="O51" i="10"/>
  <c r="S51" i="10"/>
  <c r="W51" i="10"/>
  <c r="AE51" i="10"/>
  <c r="AF51" i="10"/>
  <c r="AG51" i="10"/>
  <c r="AH51" i="10"/>
  <c r="G52" i="10"/>
  <c r="K52" i="10"/>
  <c r="O52" i="10"/>
  <c r="S52" i="10"/>
  <c r="W52" i="10"/>
  <c r="AE52" i="10"/>
  <c r="AF52" i="10"/>
  <c r="AG52" i="10"/>
  <c r="AH52" i="10"/>
  <c r="G53" i="10"/>
  <c r="K53" i="10"/>
  <c r="O53" i="10"/>
  <c r="S53" i="10"/>
  <c r="W53" i="10"/>
  <c r="AE53" i="10"/>
  <c r="AF53" i="10"/>
  <c r="AG53" i="10"/>
  <c r="P52" i="2" s="1"/>
  <c r="AH53" i="10"/>
  <c r="G54" i="10"/>
  <c r="K54" i="10"/>
  <c r="O54" i="10"/>
  <c r="S54" i="10"/>
  <c r="W54" i="10"/>
  <c r="AE54" i="10"/>
  <c r="AF54" i="10"/>
  <c r="AG54" i="10"/>
  <c r="AH54" i="10"/>
  <c r="G55" i="10"/>
  <c r="K55" i="10"/>
  <c r="O55" i="10"/>
  <c r="S55" i="10"/>
  <c r="W55" i="10"/>
  <c r="AE55" i="10"/>
  <c r="AF55" i="10"/>
  <c r="AG55" i="10"/>
  <c r="AH55" i="10"/>
  <c r="G56" i="10"/>
  <c r="K56" i="10"/>
  <c r="O56" i="10"/>
  <c r="S56" i="10"/>
  <c r="W56" i="10"/>
  <c r="AE56" i="10"/>
  <c r="AF56" i="10"/>
  <c r="AG56" i="10"/>
  <c r="AH56" i="10"/>
  <c r="G57" i="10"/>
  <c r="K57" i="10"/>
  <c r="O57" i="10"/>
  <c r="S57" i="10"/>
  <c r="W57" i="10"/>
  <c r="AE57" i="10"/>
  <c r="AF57" i="10"/>
  <c r="AG57" i="10"/>
  <c r="P56" i="2" s="1"/>
  <c r="R56" i="2" s="1"/>
  <c r="AH57" i="10"/>
  <c r="G58" i="10"/>
  <c r="K58" i="10"/>
  <c r="O58" i="10"/>
  <c r="S58" i="10"/>
  <c r="W58" i="10"/>
  <c r="AE58" i="10"/>
  <c r="AF58" i="10"/>
  <c r="AG58" i="10"/>
  <c r="AH58" i="10"/>
  <c r="G59" i="10"/>
  <c r="K59" i="10"/>
  <c r="O59" i="10"/>
  <c r="S59" i="10"/>
  <c r="W59" i="10"/>
  <c r="AE59" i="10"/>
  <c r="AF59" i="10"/>
  <c r="AG59" i="10"/>
  <c r="AH59" i="10"/>
  <c r="G60" i="10"/>
  <c r="K60" i="10"/>
  <c r="O60" i="10"/>
  <c r="S60" i="10"/>
  <c r="W60" i="10"/>
  <c r="AE60" i="10"/>
  <c r="AF60" i="10"/>
  <c r="AG60" i="10"/>
  <c r="AH60" i="10"/>
  <c r="G61" i="10"/>
  <c r="K61" i="10"/>
  <c r="O61" i="10"/>
  <c r="S61" i="10"/>
  <c r="W61" i="10"/>
  <c r="AE61" i="10"/>
  <c r="AF61" i="10"/>
  <c r="AG61" i="10"/>
  <c r="P60" i="2" s="1"/>
  <c r="AH61" i="10"/>
  <c r="G62" i="10"/>
  <c r="K62" i="10"/>
  <c r="O62" i="10"/>
  <c r="S62" i="10"/>
  <c r="W62" i="10"/>
  <c r="AE62" i="10"/>
  <c r="AF62" i="10"/>
  <c r="AG62" i="10"/>
  <c r="AH62" i="10"/>
  <c r="G63" i="10"/>
  <c r="K63" i="10"/>
  <c r="O63" i="10"/>
  <c r="S63" i="10"/>
  <c r="W63" i="10"/>
  <c r="AE63" i="10"/>
  <c r="AF63" i="10"/>
  <c r="AG63" i="10"/>
  <c r="AH63" i="10"/>
  <c r="G64" i="10"/>
  <c r="K64" i="10"/>
  <c r="O64" i="10"/>
  <c r="S64" i="10"/>
  <c r="W64" i="10"/>
  <c r="AE64" i="10"/>
  <c r="AF64" i="10"/>
  <c r="AG64" i="10"/>
  <c r="AH64" i="10"/>
  <c r="G65" i="10"/>
  <c r="K65" i="10"/>
  <c r="O65" i="10"/>
  <c r="S65" i="10"/>
  <c r="W65" i="10"/>
  <c r="AE65" i="10"/>
  <c r="AF65" i="10"/>
  <c r="AG65" i="10"/>
  <c r="P64" i="2" s="1"/>
  <c r="R64" i="2" s="1"/>
  <c r="AH65" i="10"/>
  <c r="G66" i="10"/>
  <c r="K66" i="10"/>
  <c r="O66" i="10"/>
  <c r="S66" i="10"/>
  <c r="W66" i="10"/>
  <c r="AE66" i="10"/>
  <c r="AF66" i="10"/>
  <c r="AG66" i="10"/>
  <c r="AH66" i="10"/>
  <c r="G67" i="10"/>
  <c r="K67" i="10"/>
  <c r="O67" i="10"/>
  <c r="S67" i="10"/>
  <c r="W67" i="10"/>
  <c r="AE67" i="10"/>
  <c r="AF67" i="10"/>
  <c r="AG67" i="10"/>
  <c r="AH67" i="10"/>
  <c r="G68" i="10"/>
  <c r="K68" i="10"/>
  <c r="O68" i="10"/>
  <c r="S68" i="10"/>
  <c r="W68" i="10"/>
  <c r="AE68" i="10"/>
  <c r="AF68" i="10"/>
  <c r="AG68" i="10"/>
  <c r="AH68" i="10"/>
  <c r="G69" i="10"/>
  <c r="K69" i="10"/>
  <c r="O69" i="10"/>
  <c r="S69" i="10"/>
  <c r="W69" i="10"/>
  <c r="AE69" i="10"/>
  <c r="AF69" i="10"/>
  <c r="AG69" i="10"/>
  <c r="P68" i="2" s="1"/>
  <c r="AH69" i="10"/>
  <c r="G70" i="10"/>
  <c r="K70" i="10"/>
  <c r="O70" i="10"/>
  <c r="S70" i="10"/>
  <c r="W70" i="10"/>
  <c r="AE70" i="10"/>
  <c r="AF70" i="10"/>
  <c r="AG70" i="10"/>
  <c r="AH70" i="10"/>
  <c r="G71" i="10"/>
  <c r="K71" i="10"/>
  <c r="O71" i="10"/>
  <c r="S71" i="10"/>
  <c r="W71" i="10"/>
  <c r="AE71" i="10"/>
  <c r="AF71" i="10"/>
  <c r="AG71" i="10"/>
  <c r="AH71" i="10"/>
  <c r="G72" i="10"/>
  <c r="K72" i="10"/>
  <c r="O72" i="10"/>
  <c r="S72" i="10"/>
  <c r="W72" i="10"/>
  <c r="AE72" i="10"/>
  <c r="AF72" i="10"/>
  <c r="AG72" i="10"/>
  <c r="AH72" i="10"/>
  <c r="G73" i="10"/>
  <c r="K73" i="10"/>
  <c r="O73" i="10"/>
  <c r="S73" i="10"/>
  <c r="W73" i="10"/>
  <c r="AE73" i="10"/>
  <c r="AF73" i="10"/>
  <c r="AG73" i="10"/>
  <c r="P72" i="2" s="1"/>
  <c r="R72" i="2" s="1"/>
  <c r="AH73" i="10"/>
  <c r="G74" i="10"/>
  <c r="K74" i="10"/>
  <c r="O74" i="10"/>
  <c r="S74" i="10"/>
  <c r="W74" i="10"/>
  <c r="AE74" i="10"/>
  <c r="AF74" i="10"/>
  <c r="AG74" i="10"/>
  <c r="AH74" i="10"/>
  <c r="G75" i="10"/>
  <c r="K75" i="10"/>
  <c r="O75" i="10"/>
  <c r="S75" i="10"/>
  <c r="W75" i="10"/>
  <c r="AE75" i="10"/>
  <c r="AF75" i="10"/>
  <c r="AG75" i="10"/>
  <c r="AH75" i="10"/>
  <c r="G76" i="10"/>
  <c r="K76" i="10"/>
  <c r="O76" i="10"/>
  <c r="S76" i="10"/>
  <c r="W76" i="10"/>
  <c r="AE76" i="10"/>
  <c r="AF76" i="10"/>
  <c r="AG76" i="10"/>
  <c r="AH76" i="10"/>
  <c r="G77" i="10"/>
  <c r="K77" i="10"/>
  <c r="O77" i="10"/>
  <c r="S77" i="10"/>
  <c r="W77" i="10"/>
  <c r="AE77" i="10"/>
  <c r="AF77" i="10"/>
  <c r="AG77" i="10"/>
  <c r="AH77" i="10"/>
  <c r="G78" i="10"/>
  <c r="K78" i="10"/>
  <c r="O78" i="10"/>
  <c r="S78" i="10"/>
  <c r="W78" i="10"/>
  <c r="AE78" i="10"/>
  <c r="AF78" i="10"/>
  <c r="AG78" i="10"/>
  <c r="AH78" i="10"/>
  <c r="G79" i="10"/>
  <c r="K79" i="10"/>
  <c r="O79" i="10"/>
  <c r="S79" i="10"/>
  <c r="W79" i="10"/>
  <c r="AE79" i="10"/>
  <c r="AF79" i="10"/>
  <c r="AG79" i="10"/>
  <c r="AH79" i="10"/>
  <c r="G80" i="10"/>
  <c r="K80" i="10"/>
  <c r="O80" i="10"/>
  <c r="S80" i="10"/>
  <c r="W80" i="10"/>
  <c r="AE80" i="10"/>
  <c r="AF80" i="10"/>
  <c r="AG80" i="10"/>
  <c r="AH80" i="10"/>
  <c r="G81" i="10"/>
  <c r="K81" i="10"/>
  <c r="O81" i="10"/>
  <c r="S81" i="10"/>
  <c r="W81" i="10"/>
  <c r="AE81" i="10"/>
  <c r="AF81" i="10"/>
  <c r="AG81" i="10"/>
  <c r="P80" i="2" s="1"/>
  <c r="R80" i="2" s="1"/>
  <c r="AH81" i="10"/>
  <c r="G82" i="10"/>
  <c r="K82" i="10"/>
  <c r="O82" i="10"/>
  <c r="S82" i="10"/>
  <c r="W82" i="10"/>
  <c r="AE82" i="10"/>
  <c r="AF82" i="10"/>
  <c r="AG82" i="10"/>
  <c r="AH82" i="10"/>
  <c r="G83" i="10"/>
  <c r="K83" i="10"/>
  <c r="O83" i="10"/>
  <c r="S83" i="10"/>
  <c r="W83" i="10"/>
  <c r="AE83" i="10"/>
  <c r="AF83" i="10"/>
  <c r="AG83" i="10"/>
  <c r="AH83" i="10"/>
  <c r="G84" i="10"/>
  <c r="K84" i="10"/>
  <c r="O84" i="10"/>
  <c r="S84" i="10"/>
  <c r="W84" i="10"/>
  <c r="AE84" i="10"/>
  <c r="AF84" i="10"/>
  <c r="AG84" i="10"/>
  <c r="AH84" i="10"/>
  <c r="G85" i="10"/>
  <c r="K85" i="10"/>
  <c r="O85" i="10"/>
  <c r="S85" i="10"/>
  <c r="W85" i="10"/>
  <c r="AE85" i="10"/>
  <c r="AF85" i="10"/>
  <c r="AG85" i="10"/>
  <c r="P84" i="2" s="1"/>
  <c r="AH85" i="10"/>
  <c r="G86" i="10"/>
  <c r="K86" i="10"/>
  <c r="O86" i="10"/>
  <c r="S86" i="10"/>
  <c r="W86" i="10"/>
  <c r="AE86" i="10"/>
  <c r="AF86" i="10"/>
  <c r="AG86" i="10"/>
  <c r="AH86" i="10"/>
  <c r="G87" i="10"/>
  <c r="K87" i="10"/>
  <c r="O87" i="10"/>
  <c r="S87" i="10"/>
  <c r="W87" i="10"/>
  <c r="AE87" i="10"/>
  <c r="AF87" i="10"/>
  <c r="AG87" i="10"/>
  <c r="AH87" i="10"/>
  <c r="G88" i="10"/>
  <c r="K88" i="10"/>
  <c r="O88" i="10"/>
  <c r="S88" i="10"/>
  <c r="W88" i="10"/>
  <c r="AE88" i="10"/>
  <c r="AF88" i="10"/>
  <c r="AG88" i="10"/>
  <c r="AH88" i="10"/>
  <c r="G89" i="10"/>
  <c r="K89" i="10"/>
  <c r="O89" i="10"/>
  <c r="S89" i="10"/>
  <c r="W89" i="10"/>
  <c r="AE89" i="10"/>
  <c r="AF89" i="10"/>
  <c r="AG89" i="10"/>
  <c r="AH89" i="10"/>
  <c r="G90" i="10"/>
  <c r="K90" i="10"/>
  <c r="O90" i="10"/>
  <c r="S90" i="10"/>
  <c r="W90" i="10"/>
  <c r="AE90" i="10"/>
  <c r="AF90" i="10"/>
  <c r="AG90" i="10"/>
  <c r="AH90" i="10"/>
  <c r="G91" i="10"/>
  <c r="K91" i="10"/>
  <c r="O91" i="10"/>
  <c r="S91" i="10"/>
  <c r="W91" i="10"/>
  <c r="AE91" i="10"/>
  <c r="AF91" i="10"/>
  <c r="AG91" i="10"/>
  <c r="AH91" i="10"/>
  <c r="G92" i="10"/>
  <c r="K92" i="10"/>
  <c r="O92" i="10"/>
  <c r="S92" i="10"/>
  <c r="W92" i="10"/>
  <c r="AE92" i="10"/>
  <c r="AF92" i="10"/>
  <c r="AG92" i="10"/>
  <c r="AH92" i="10"/>
  <c r="G93" i="10"/>
  <c r="K93" i="10"/>
  <c r="O93" i="10"/>
  <c r="S93" i="10"/>
  <c r="W93" i="10"/>
  <c r="AE93" i="10"/>
  <c r="AF93" i="10"/>
  <c r="AG93" i="10"/>
  <c r="AH93" i="10"/>
  <c r="G94" i="10"/>
  <c r="K94" i="10"/>
  <c r="O94" i="10"/>
  <c r="S94" i="10"/>
  <c r="W94" i="10"/>
  <c r="AE94" i="10"/>
  <c r="AF94" i="10"/>
  <c r="AG94" i="10"/>
  <c r="AH94" i="10"/>
  <c r="G95" i="10"/>
  <c r="K95" i="10"/>
  <c r="O95" i="10"/>
  <c r="S95" i="10"/>
  <c r="W95" i="10"/>
  <c r="AE95" i="10"/>
  <c r="AF95" i="10"/>
  <c r="AG95" i="10"/>
  <c r="AH95" i="10"/>
  <c r="G96" i="10"/>
  <c r="K96" i="10"/>
  <c r="O96" i="10"/>
  <c r="S96" i="10"/>
  <c r="W96" i="10"/>
  <c r="AE96" i="10"/>
  <c r="AF96" i="10"/>
  <c r="AG96" i="10"/>
  <c r="AH96" i="10"/>
  <c r="G97" i="10"/>
  <c r="K97" i="10"/>
  <c r="O97" i="10"/>
  <c r="S97" i="10"/>
  <c r="W97" i="10"/>
  <c r="AE97" i="10"/>
  <c r="AF97" i="10"/>
  <c r="AG97" i="10"/>
  <c r="P96" i="2" s="1"/>
  <c r="AH97" i="10"/>
  <c r="G98" i="10"/>
  <c r="K98" i="10"/>
  <c r="O98" i="10"/>
  <c r="S98" i="10"/>
  <c r="W98" i="10"/>
  <c r="AE98" i="10"/>
  <c r="AF98" i="10"/>
  <c r="AG98" i="10"/>
  <c r="AH98" i="10"/>
  <c r="G99" i="10"/>
  <c r="K99" i="10"/>
  <c r="O99" i="10"/>
  <c r="S99" i="10"/>
  <c r="W99" i="10"/>
  <c r="AE99" i="10"/>
  <c r="AF99" i="10"/>
  <c r="AG99" i="10"/>
  <c r="AH99" i="10"/>
  <c r="G100" i="10"/>
  <c r="K100" i="10"/>
  <c r="O100" i="10"/>
  <c r="S100" i="10"/>
  <c r="W100" i="10"/>
  <c r="AE100" i="10"/>
  <c r="AF100" i="10"/>
  <c r="AG100" i="10"/>
  <c r="AH100" i="10"/>
  <c r="G101" i="10"/>
  <c r="K101" i="10"/>
  <c r="O101" i="10"/>
  <c r="S101" i="10"/>
  <c r="W101" i="10"/>
  <c r="AE101" i="10"/>
  <c r="AF101" i="10"/>
  <c r="AG101" i="10"/>
  <c r="P100" i="2" s="1"/>
  <c r="AH101" i="10"/>
  <c r="G102" i="10"/>
  <c r="K102" i="10"/>
  <c r="O102" i="10"/>
  <c r="S102" i="10"/>
  <c r="W102" i="10"/>
  <c r="AE102" i="10"/>
  <c r="AF102" i="10"/>
  <c r="AG102" i="10"/>
  <c r="AH102" i="10"/>
  <c r="G103" i="10"/>
  <c r="K103" i="10"/>
  <c r="O103" i="10"/>
  <c r="S103" i="10"/>
  <c r="W103" i="10"/>
  <c r="AE103" i="10"/>
  <c r="AF103" i="10"/>
  <c r="AG103" i="10"/>
  <c r="AH103" i="10"/>
  <c r="G104" i="10"/>
  <c r="K104" i="10"/>
  <c r="O104" i="10"/>
  <c r="S104" i="10"/>
  <c r="W104" i="10"/>
  <c r="AE104" i="10"/>
  <c r="AF104" i="10"/>
  <c r="AG104" i="10"/>
  <c r="AH104" i="10"/>
  <c r="G105" i="10"/>
  <c r="K105" i="10"/>
  <c r="O105" i="10"/>
  <c r="S105" i="10"/>
  <c r="W105" i="10"/>
  <c r="AE105" i="10"/>
  <c r="AF105" i="10"/>
  <c r="AG105" i="10"/>
  <c r="P104" i="2" s="1"/>
  <c r="AH105" i="10"/>
  <c r="G106" i="10"/>
  <c r="K106" i="10"/>
  <c r="O106" i="10"/>
  <c r="S106" i="10"/>
  <c r="W106" i="10"/>
  <c r="AE106" i="10"/>
  <c r="AF106" i="10"/>
  <c r="AG106" i="10"/>
  <c r="AH106" i="10"/>
  <c r="G107" i="10"/>
  <c r="K107" i="10"/>
  <c r="O107" i="10"/>
  <c r="S107" i="10"/>
  <c r="W107" i="10"/>
  <c r="AE107" i="10"/>
  <c r="AF107" i="10"/>
  <c r="AG107" i="10"/>
  <c r="AH107" i="10"/>
  <c r="G108" i="10"/>
  <c r="K108" i="10"/>
  <c r="O108" i="10"/>
  <c r="S108" i="10"/>
  <c r="W108" i="10"/>
  <c r="AE108" i="10"/>
  <c r="AF108" i="10"/>
  <c r="AG108" i="10"/>
  <c r="AH108" i="10"/>
  <c r="G109" i="10"/>
  <c r="K109" i="10"/>
  <c r="O109" i="10"/>
  <c r="S109" i="10"/>
  <c r="W109" i="10"/>
  <c r="AE109" i="10"/>
  <c r="AF109" i="10"/>
  <c r="AG109" i="10"/>
  <c r="P108" i="2" s="1"/>
  <c r="R108" i="2" s="1"/>
  <c r="AH109" i="10"/>
  <c r="G110" i="10"/>
  <c r="K110" i="10"/>
  <c r="O110" i="10"/>
  <c r="S110" i="10"/>
  <c r="W110" i="10"/>
  <c r="AE110" i="10"/>
  <c r="AF110" i="10"/>
  <c r="AG110" i="10"/>
  <c r="AH110" i="10"/>
  <c r="G111" i="10"/>
  <c r="K111" i="10"/>
  <c r="O111" i="10"/>
  <c r="S111" i="10"/>
  <c r="W111" i="10"/>
  <c r="AE111" i="10"/>
  <c r="AF111" i="10"/>
  <c r="AG111" i="10"/>
  <c r="AH111" i="10"/>
  <c r="G112" i="10"/>
  <c r="K112" i="10"/>
  <c r="O112" i="10"/>
  <c r="S112" i="10"/>
  <c r="W112" i="10"/>
  <c r="AE112" i="10"/>
  <c r="AF112" i="10"/>
  <c r="AG112" i="10"/>
  <c r="AH112" i="10"/>
  <c r="G113" i="10"/>
  <c r="K113" i="10"/>
  <c r="O113" i="10"/>
  <c r="S113" i="10"/>
  <c r="W113" i="10"/>
  <c r="AE113" i="10"/>
  <c r="AF113" i="10"/>
  <c r="AG113" i="10"/>
  <c r="P112" i="2" s="1"/>
  <c r="AH113" i="10"/>
  <c r="G114" i="10"/>
  <c r="K114" i="10"/>
  <c r="O114" i="10"/>
  <c r="S114" i="10"/>
  <c r="W114" i="10"/>
  <c r="AE114" i="10"/>
  <c r="AF114" i="10"/>
  <c r="AG114" i="10"/>
  <c r="AH114" i="10"/>
  <c r="G115" i="10"/>
  <c r="K115" i="10"/>
  <c r="O115" i="10"/>
  <c r="S115" i="10"/>
  <c r="W115" i="10"/>
  <c r="AE115" i="10"/>
  <c r="AF115" i="10"/>
  <c r="AG115" i="10"/>
  <c r="AH115" i="10"/>
  <c r="G116" i="10"/>
  <c r="K116" i="10"/>
  <c r="O116" i="10"/>
  <c r="S116" i="10"/>
  <c r="W116" i="10"/>
  <c r="AE116" i="10"/>
  <c r="AF116" i="10"/>
  <c r="AG116" i="10"/>
  <c r="AH116" i="10"/>
  <c r="G117" i="10"/>
  <c r="K117" i="10"/>
  <c r="O117" i="10"/>
  <c r="S117" i="10"/>
  <c r="W117" i="10"/>
  <c r="AE117" i="10"/>
  <c r="AF117" i="10"/>
  <c r="AG117" i="10"/>
  <c r="P116" i="2" s="1"/>
  <c r="AH117" i="10"/>
  <c r="G118" i="10"/>
  <c r="K118" i="10"/>
  <c r="O118" i="10"/>
  <c r="S118" i="10"/>
  <c r="W118" i="10"/>
  <c r="AE118" i="10"/>
  <c r="AF118" i="10"/>
  <c r="AG118" i="10"/>
  <c r="AH118" i="10"/>
  <c r="G119" i="10"/>
  <c r="K119" i="10"/>
  <c r="O119" i="10"/>
  <c r="S119" i="10"/>
  <c r="W119" i="10"/>
  <c r="AE119" i="10"/>
  <c r="AF119" i="10"/>
  <c r="AG119" i="10"/>
  <c r="AH119" i="10"/>
  <c r="G120" i="10"/>
  <c r="K120" i="10"/>
  <c r="O120" i="10"/>
  <c r="S120" i="10"/>
  <c r="W120" i="10"/>
  <c r="AE120" i="10"/>
  <c r="AF120" i="10"/>
  <c r="AG120" i="10"/>
  <c r="AH120" i="10"/>
  <c r="G121" i="10"/>
  <c r="K121" i="10"/>
  <c r="O121" i="10"/>
  <c r="S121" i="10"/>
  <c r="W121" i="10"/>
  <c r="AE121" i="10"/>
  <c r="AF121" i="10"/>
  <c r="AG121" i="10"/>
  <c r="P120" i="2" s="1"/>
  <c r="AH121" i="10"/>
  <c r="G122" i="10"/>
  <c r="K122" i="10"/>
  <c r="O122" i="10"/>
  <c r="S122" i="10"/>
  <c r="W122" i="10"/>
  <c r="AE122" i="10"/>
  <c r="AF122" i="10"/>
  <c r="AG122" i="10"/>
  <c r="AH122" i="10"/>
  <c r="G123" i="10"/>
  <c r="K123" i="10"/>
  <c r="O123" i="10"/>
  <c r="S123" i="10"/>
  <c r="W123" i="10"/>
  <c r="AE123" i="10"/>
  <c r="AF123" i="10"/>
  <c r="AG123" i="10"/>
  <c r="AH123" i="10"/>
  <c r="G124" i="10"/>
  <c r="K124" i="10"/>
  <c r="O124" i="10"/>
  <c r="S124" i="10"/>
  <c r="W124" i="10"/>
  <c r="AE124" i="10"/>
  <c r="AF124" i="10"/>
  <c r="AG124" i="10"/>
  <c r="AH124" i="10"/>
  <c r="G125" i="10"/>
  <c r="K125" i="10"/>
  <c r="O125" i="10"/>
  <c r="S125" i="10"/>
  <c r="W125" i="10"/>
  <c r="AE125" i="10"/>
  <c r="AF125" i="10"/>
  <c r="AG125" i="10"/>
  <c r="P124" i="2" s="1"/>
  <c r="R124" i="2" s="1"/>
  <c r="AH125" i="10"/>
  <c r="G126" i="10"/>
  <c r="K126" i="10"/>
  <c r="O126" i="10"/>
  <c r="S126" i="10"/>
  <c r="W126" i="10"/>
  <c r="AE126" i="10"/>
  <c r="AF126" i="10"/>
  <c r="AG126" i="10"/>
  <c r="AH126" i="10"/>
  <c r="G127" i="10"/>
  <c r="K127" i="10"/>
  <c r="O127" i="10"/>
  <c r="S127" i="10"/>
  <c r="W127" i="10"/>
  <c r="AE127" i="10"/>
  <c r="AF127" i="10"/>
  <c r="AG127" i="10"/>
  <c r="AH127" i="10"/>
  <c r="G128" i="10"/>
  <c r="K128" i="10"/>
  <c r="O128" i="10"/>
  <c r="S128" i="10"/>
  <c r="W128" i="10"/>
  <c r="AE128" i="10"/>
  <c r="AF128" i="10"/>
  <c r="AG128" i="10"/>
  <c r="AH128" i="10"/>
  <c r="G129" i="10"/>
  <c r="K129" i="10"/>
  <c r="O129" i="10"/>
  <c r="S129" i="10"/>
  <c r="W129" i="10"/>
  <c r="AE129" i="10"/>
  <c r="AF129" i="10"/>
  <c r="AG129" i="10"/>
  <c r="P128" i="2" s="1"/>
  <c r="R128" i="2" s="1"/>
  <c r="AH129" i="10"/>
  <c r="G130" i="10"/>
  <c r="K130" i="10"/>
  <c r="O130" i="10"/>
  <c r="S130" i="10"/>
  <c r="W130" i="10"/>
  <c r="AE130" i="10"/>
  <c r="AF130" i="10"/>
  <c r="AG130" i="10"/>
  <c r="AH130" i="10"/>
  <c r="G131" i="10"/>
  <c r="K131" i="10"/>
  <c r="O131" i="10"/>
  <c r="S131" i="10"/>
  <c r="W131" i="10"/>
  <c r="AE131" i="10"/>
  <c r="AF131" i="10"/>
  <c r="AG131" i="10"/>
  <c r="AH131" i="10"/>
  <c r="G132" i="10"/>
  <c r="K132" i="10"/>
  <c r="O132" i="10"/>
  <c r="S132" i="10"/>
  <c r="W132" i="10"/>
  <c r="AE132" i="10"/>
  <c r="AF132" i="10"/>
  <c r="AG132" i="10"/>
  <c r="AH132" i="10"/>
  <c r="G133" i="10"/>
  <c r="K133" i="10"/>
  <c r="O133" i="10"/>
  <c r="S133" i="10"/>
  <c r="W133" i="10"/>
  <c r="AE133" i="10"/>
  <c r="AF133" i="10"/>
  <c r="AG133" i="10"/>
  <c r="P132" i="2" s="1"/>
  <c r="AH133" i="10"/>
  <c r="G134" i="10"/>
  <c r="K134" i="10"/>
  <c r="O134" i="10"/>
  <c r="S134" i="10"/>
  <c r="W134" i="10"/>
  <c r="AE134" i="10"/>
  <c r="AF134" i="10"/>
  <c r="AG134" i="10"/>
  <c r="AH134" i="10"/>
  <c r="G135" i="10"/>
  <c r="K135" i="10"/>
  <c r="O135" i="10"/>
  <c r="S135" i="10"/>
  <c r="W135" i="10"/>
  <c r="AE135" i="10"/>
  <c r="AF135" i="10"/>
  <c r="AG135" i="10"/>
  <c r="AH135" i="10"/>
  <c r="G136" i="10"/>
  <c r="K136" i="10"/>
  <c r="O136" i="10"/>
  <c r="S136" i="10"/>
  <c r="W136" i="10"/>
  <c r="AE136" i="10"/>
  <c r="AF136" i="10"/>
  <c r="AG136" i="10"/>
  <c r="AH136" i="10"/>
  <c r="G137" i="10"/>
  <c r="K137" i="10"/>
  <c r="O137" i="10"/>
  <c r="S137" i="10"/>
  <c r="W137" i="10"/>
  <c r="AE137" i="10"/>
  <c r="AF137" i="10"/>
  <c r="AG137" i="10"/>
  <c r="P136" i="2" s="1"/>
  <c r="CC136" i="2" s="1"/>
  <c r="CF136" i="2" s="1"/>
  <c r="AH137" i="10"/>
  <c r="G138" i="10"/>
  <c r="K138" i="10"/>
  <c r="O138" i="10"/>
  <c r="S138" i="10"/>
  <c r="W138" i="10"/>
  <c r="AE138" i="10"/>
  <c r="AF138" i="10"/>
  <c r="AG138" i="10"/>
  <c r="AH138" i="10"/>
  <c r="G139" i="10"/>
  <c r="K139" i="10"/>
  <c r="O139" i="10"/>
  <c r="S139" i="10"/>
  <c r="W139" i="10"/>
  <c r="AE139" i="10"/>
  <c r="AF139" i="10"/>
  <c r="AG139" i="10"/>
  <c r="AH139" i="10"/>
  <c r="G140" i="9"/>
  <c r="K140" i="9"/>
  <c r="O140" i="9"/>
  <c r="S140" i="9"/>
  <c r="W140" i="9"/>
  <c r="AA140" i="9"/>
  <c r="AE140" i="9"/>
  <c r="AI140" i="9"/>
  <c r="AM140" i="9"/>
  <c r="AQ140" i="9"/>
  <c r="AR140" i="9"/>
  <c r="AS140" i="9"/>
  <c r="AT140" i="9"/>
  <c r="G141" i="9"/>
  <c r="K141" i="9"/>
  <c r="O141" i="9"/>
  <c r="S141" i="9"/>
  <c r="W141" i="9"/>
  <c r="AA141" i="9"/>
  <c r="AE141" i="9"/>
  <c r="AI141" i="9"/>
  <c r="AM141" i="9"/>
  <c r="AQ141" i="9"/>
  <c r="AR141" i="9"/>
  <c r="AS141" i="9"/>
  <c r="F140" i="2" s="1"/>
  <c r="I140" i="2" s="1"/>
  <c r="AT141" i="9"/>
  <c r="G23" i="9"/>
  <c r="K23" i="9"/>
  <c r="O23" i="9"/>
  <c r="S23" i="9"/>
  <c r="W23" i="9"/>
  <c r="AA23" i="9"/>
  <c r="AE23" i="9"/>
  <c r="AI23" i="9"/>
  <c r="AM23" i="9"/>
  <c r="AQ23" i="9"/>
  <c r="AR23" i="9"/>
  <c r="AS23" i="9"/>
  <c r="AT23" i="9"/>
  <c r="G24" i="9"/>
  <c r="K24" i="9"/>
  <c r="O24" i="9"/>
  <c r="S24" i="9"/>
  <c r="W24" i="9"/>
  <c r="AA24" i="9"/>
  <c r="AE24" i="9"/>
  <c r="AI24" i="9"/>
  <c r="AM24" i="9"/>
  <c r="AQ24" i="9"/>
  <c r="AR24" i="9"/>
  <c r="AS24" i="9"/>
  <c r="AT24" i="9"/>
  <c r="G25" i="9"/>
  <c r="K25" i="9"/>
  <c r="O25" i="9"/>
  <c r="S25" i="9"/>
  <c r="W25" i="9"/>
  <c r="AA25" i="9"/>
  <c r="AE25" i="9"/>
  <c r="AI25" i="9"/>
  <c r="AM25" i="9"/>
  <c r="AQ25" i="9"/>
  <c r="AR25" i="9"/>
  <c r="AS25" i="9"/>
  <c r="AT25" i="9"/>
  <c r="G26" i="9"/>
  <c r="K26" i="9"/>
  <c r="O26" i="9"/>
  <c r="S26" i="9"/>
  <c r="W26" i="9"/>
  <c r="AA26" i="9"/>
  <c r="AE26" i="9"/>
  <c r="AI26" i="9"/>
  <c r="AM26" i="9"/>
  <c r="AQ26" i="9"/>
  <c r="AR26" i="9"/>
  <c r="AS26" i="9"/>
  <c r="F25" i="2" s="1"/>
  <c r="CC25" i="2" s="1"/>
  <c r="CF25" i="2" s="1"/>
  <c r="AT26" i="9"/>
  <c r="G27" i="9"/>
  <c r="K27" i="9"/>
  <c r="O27" i="9"/>
  <c r="S27" i="9"/>
  <c r="W27" i="9"/>
  <c r="AA27" i="9"/>
  <c r="AE27" i="9"/>
  <c r="AI27" i="9"/>
  <c r="AM27" i="9"/>
  <c r="AQ27" i="9"/>
  <c r="AR27" i="9"/>
  <c r="AS27" i="9"/>
  <c r="AT27" i="9"/>
  <c r="G28" i="9"/>
  <c r="K28" i="9"/>
  <c r="O28" i="9"/>
  <c r="S28" i="9"/>
  <c r="W28" i="9"/>
  <c r="AA28" i="9"/>
  <c r="AE28" i="9"/>
  <c r="AI28" i="9"/>
  <c r="AM28" i="9"/>
  <c r="AQ28" i="9"/>
  <c r="AR28" i="9"/>
  <c r="AS28" i="9"/>
  <c r="AT28" i="9"/>
  <c r="G29" i="9"/>
  <c r="K29" i="9"/>
  <c r="O29" i="9"/>
  <c r="S29" i="9"/>
  <c r="W29" i="9"/>
  <c r="AA29" i="9"/>
  <c r="AE29" i="9"/>
  <c r="AI29" i="9"/>
  <c r="AM29" i="9"/>
  <c r="AQ29" i="9"/>
  <c r="AR29" i="9"/>
  <c r="AS29" i="9"/>
  <c r="AT29" i="9"/>
  <c r="G30" i="9"/>
  <c r="K30" i="9"/>
  <c r="O30" i="9"/>
  <c r="S30" i="9"/>
  <c r="W30" i="9"/>
  <c r="AA30" i="9"/>
  <c r="AE30" i="9"/>
  <c r="AI30" i="9"/>
  <c r="AM30" i="9"/>
  <c r="AQ30" i="9"/>
  <c r="AR30" i="9"/>
  <c r="AS30" i="9"/>
  <c r="F29" i="2" s="1"/>
  <c r="I29" i="2" s="1"/>
  <c r="AT30" i="9"/>
  <c r="G31" i="9"/>
  <c r="K31" i="9"/>
  <c r="O31" i="9"/>
  <c r="S31" i="9"/>
  <c r="W31" i="9"/>
  <c r="AA31" i="9"/>
  <c r="AE31" i="9"/>
  <c r="AI31" i="9"/>
  <c r="AM31" i="9"/>
  <c r="AQ31" i="9"/>
  <c r="AR31" i="9"/>
  <c r="AS31" i="9"/>
  <c r="AT31" i="9"/>
  <c r="G32" i="9"/>
  <c r="K32" i="9"/>
  <c r="O32" i="9"/>
  <c r="S32" i="9"/>
  <c r="W32" i="9"/>
  <c r="AA32" i="9"/>
  <c r="AE32" i="9"/>
  <c r="AI32" i="9"/>
  <c r="AM32" i="9"/>
  <c r="AQ32" i="9"/>
  <c r="AR32" i="9"/>
  <c r="AS32" i="9"/>
  <c r="AT32" i="9"/>
  <c r="AU32" i="9" s="1"/>
  <c r="G33" i="9"/>
  <c r="K33" i="9"/>
  <c r="O33" i="9"/>
  <c r="S33" i="9"/>
  <c r="W33" i="9"/>
  <c r="AA33" i="9"/>
  <c r="AE33" i="9"/>
  <c r="AI33" i="9"/>
  <c r="AM33" i="9"/>
  <c r="AQ33" i="9"/>
  <c r="AR33" i="9"/>
  <c r="AS33" i="9"/>
  <c r="AT33" i="9"/>
  <c r="G34" i="9"/>
  <c r="K34" i="9"/>
  <c r="O34" i="9"/>
  <c r="S34" i="9"/>
  <c r="W34" i="9"/>
  <c r="AA34" i="9"/>
  <c r="AE34" i="9"/>
  <c r="AI34" i="9"/>
  <c r="AM34" i="9"/>
  <c r="AQ34" i="9"/>
  <c r="AR34" i="9"/>
  <c r="AS34" i="9"/>
  <c r="AT34" i="9"/>
  <c r="G35" i="9"/>
  <c r="K35" i="9"/>
  <c r="O35" i="9"/>
  <c r="S35" i="9"/>
  <c r="W35" i="9"/>
  <c r="AA35" i="9"/>
  <c r="AE35" i="9"/>
  <c r="AI35" i="9"/>
  <c r="AM35" i="9"/>
  <c r="AQ35" i="9"/>
  <c r="AR35" i="9"/>
  <c r="AS35" i="9"/>
  <c r="AT35" i="9"/>
  <c r="G36" i="9"/>
  <c r="K36" i="9"/>
  <c r="O36" i="9"/>
  <c r="S36" i="9"/>
  <c r="W36" i="9"/>
  <c r="AA36" i="9"/>
  <c r="AE36" i="9"/>
  <c r="AI36" i="9"/>
  <c r="AM36" i="9"/>
  <c r="AQ36" i="9"/>
  <c r="AR36" i="9"/>
  <c r="AS36" i="9"/>
  <c r="AT36" i="9"/>
  <c r="AU36" i="9" s="1"/>
  <c r="G37" i="9"/>
  <c r="K37" i="9"/>
  <c r="O37" i="9"/>
  <c r="S37" i="9"/>
  <c r="W37" i="9"/>
  <c r="AA37" i="9"/>
  <c r="AE37" i="9"/>
  <c r="AI37" i="9"/>
  <c r="AM37" i="9"/>
  <c r="AQ37" i="9"/>
  <c r="AR37" i="9"/>
  <c r="AS37" i="9"/>
  <c r="AT37" i="9"/>
  <c r="G38" i="9"/>
  <c r="K38" i="9"/>
  <c r="O38" i="9"/>
  <c r="S38" i="9"/>
  <c r="W38" i="9"/>
  <c r="AA38" i="9"/>
  <c r="AE38" i="9"/>
  <c r="AI38" i="9"/>
  <c r="AM38" i="9"/>
  <c r="AQ38" i="9"/>
  <c r="AR38" i="9"/>
  <c r="AS38" i="9"/>
  <c r="AT38" i="9"/>
  <c r="G39" i="9"/>
  <c r="K39" i="9"/>
  <c r="O39" i="9"/>
  <c r="S39" i="9"/>
  <c r="W39" i="9"/>
  <c r="AA39" i="9"/>
  <c r="AE39" i="9"/>
  <c r="AI39" i="9"/>
  <c r="AM39" i="9"/>
  <c r="AQ39" i="9"/>
  <c r="AR39" i="9"/>
  <c r="AS39" i="9"/>
  <c r="AT39" i="9"/>
  <c r="G40" i="9"/>
  <c r="K40" i="9"/>
  <c r="O40" i="9"/>
  <c r="S40" i="9"/>
  <c r="W40" i="9"/>
  <c r="AA40" i="9"/>
  <c r="AE40" i="9"/>
  <c r="AI40" i="9"/>
  <c r="AM40" i="9"/>
  <c r="AQ40" i="9"/>
  <c r="AR40" i="9"/>
  <c r="AS40" i="9"/>
  <c r="AT40" i="9"/>
  <c r="G41" i="9"/>
  <c r="K41" i="9"/>
  <c r="O41" i="9"/>
  <c r="S41" i="9"/>
  <c r="W41" i="9"/>
  <c r="AA41" i="9"/>
  <c r="AE41" i="9"/>
  <c r="AI41" i="9"/>
  <c r="AM41" i="9"/>
  <c r="AQ41" i="9"/>
  <c r="AR41" i="9"/>
  <c r="AS41" i="9"/>
  <c r="AT41" i="9"/>
  <c r="G42" i="9"/>
  <c r="K42" i="9"/>
  <c r="O42" i="9"/>
  <c r="S42" i="9"/>
  <c r="W42" i="9"/>
  <c r="AA42" i="9"/>
  <c r="AE42" i="9"/>
  <c r="AI42" i="9"/>
  <c r="AM42" i="9"/>
  <c r="AQ42" i="9"/>
  <c r="AR42" i="9"/>
  <c r="AS42" i="9"/>
  <c r="AT42" i="9"/>
  <c r="G43" i="9"/>
  <c r="K43" i="9"/>
  <c r="O43" i="9"/>
  <c r="S43" i="9"/>
  <c r="W43" i="9"/>
  <c r="AA43" i="9"/>
  <c r="AE43" i="9"/>
  <c r="AI43" i="9"/>
  <c r="AM43" i="9"/>
  <c r="AQ43" i="9"/>
  <c r="AR43" i="9"/>
  <c r="AS43" i="9"/>
  <c r="AT43" i="9"/>
  <c r="G44" i="9"/>
  <c r="K44" i="9"/>
  <c r="O44" i="9"/>
  <c r="S44" i="9"/>
  <c r="W44" i="9"/>
  <c r="AA44" i="9"/>
  <c r="AE44" i="9"/>
  <c r="AI44" i="9"/>
  <c r="AM44" i="9"/>
  <c r="AQ44" i="9"/>
  <c r="AR44" i="9"/>
  <c r="AS44" i="9"/>
  <c r="AT44" i="9"/>
  <c r="G45" i="9"/>
  <c r="K45" i="9"/>
  <c r="O45" i="9"/>
  <c r="S45" i="9"/>
  <c r="W45" i="9"/>
  <c r="AA45" i="9"/>
  <c r="AE45" i="9"/>
  <c r="AI45" i="9"/>
  <c r="AM45" i="9"/>
  <c r="AQ45" i="9"/>
  <c r="AR45" i="9"/>
  <c r="AS45" i="9"/>
  <c r="AT45" i="9"/>
  <c r="G46" i="9"/>
  <c r="K46" i="9"/>
  <c r="O46" i="9"/>
  <c r="S46" i="9"/>
  <c r="W46" i="9"/>
  <c r="AA46" i="9"/>
  <c r="AE46" i="9"/>
  <c r="AI46" i="9"/>
  <c r="AM46" i="9"/>
  <c r="AQ46" i="9"/>
  <c r="AR46" i="9"/>
  <c r="AS46" i="9"/>
  <c r="AT46" i="9"/>
  <c r="G47" i="9"/>
  <c r="K47" i="9"/>
  <c r="O47" i="9"/>
  <c r="S47" i="9"/>
  <c r="W47" i="9"/>
  <c r="AA47" i="9"/>
  <c r="AE47" i="9"/>
  <c r="AI47" i="9"/>
  <c r="AM47" i="9"/>
  <c r="AQ47" i="9"/>
  <c r="AR47" i="9"/>
  <c r="AS47" i="9"/>
  <c r="AT47" i="9"/>
  <c r="G48" i="9"/>
  <c r="K48" i="9"/>
  <c r="O48" i="9"/>
  <c r="S48" i="9"/>
  <c r="W48" i="9"/>
  <c r="AA48" i="9"/>
  <c r="AE48" i="9"/>
  <c r="AI48" i="9"/>
  <c r="AM48" i="9"/>
  <c r="AQ48" i="9"/>
  <c r="AR48" i="9"/>
  <c r="AS48" i="9"/>
  <c r="AT48" i="9"/>
  <c r="AU48" i="9" s="1"/>
  <c r="G49" i="9"/>
  <c r="K49" i="9"/>
  <c r="O49" i="9"/>
  <c r="S49" i="9"/>
  <c r="W49" i="9"/>
  <c r="AA49" i="9"/>
  <c r="AE49" i="9"/>
  <c r="AI49" i="9"/>
  <c r="AM49" i="9"/>
  <c r="AQ49" i="9"/>
  <c r="AR49" i="9"/>
  <c r="AS49" i="9"/>
  <c r="AT49" i="9"/>
  <c r="G50" i="9"/>
  <c r="K50" i="9"/>
  <c r="O50" i="9"/>
  <c r="S50" i="9"/>
  <c r="W50" i="9"/>
  <c r="AA50" i="9"/>
  <c r="AE50" i="9"/>
  <c r="AI50" i="9"/>
  <c r="AM50" i="9"/>
  <c r="AQ50" i="9"/>
  <c r="AR50" i="9"/>
  <c r="AS50" i="9"/>
  <c r="AT50" i="9"/>
  <c r="G51" i="9"/>
  <c r="K51" i="9"/>
  <c r="O51" i="9"/>
  <c r="S51" i="9"/>
  <c r="W51" i="9"/>
  <c r="AA51" i="9"/>
  <c r="AE51" i="9"/>
  <c r="AI51" i="9"/>
  <c r="AM51" i="9"/>
  <c r="AQ51" i="9"/>
  <c r="AR51" i="9"/>
  <c r="AS51" i="9"/>
  <c r="AT51" i="9"/>
  <c r="G52" i="9"/>
  <c r="K52" i="9"/>
  <c r="O52" i="9"/>
  <c r="S52" i="9"/>
  <c r="W52" i="9"/>
  <c r="AA52" i="9"/>
  <c r="AE52" i="9"/>
  <c r="AI52" i="9"/>
  <c r="AM52" i="9"/>
  <c r="AQ52" i="9"/>
  <c r="AR52" i="9"/>
  <c r="AS52" i="9"/>
  <c r="AT52" i="9"/>
  <c r="AU52" i="9" s="1"/>
  <c r="G53" i="9"/>
  <c r="K53" i="9"/>
  <c r="O53" i="9"/>
  <c r="S53" i="9"/>
  <c r="W53" i="9"/>
  <c r="AA53" i="9"/>
  <c r="AE53" i="9"/>
  <c r="AI53" i="9"/>
  <c r="AM53" i="9"/>
  <c r="AQ53" i="9"/>
  <c r="AR53" i="9"/>
  <c r="AS53" i="9"/>
  <c r="AT53" i="9"/>
  <c r="G54" i="9"/>
  <c r="K54" i="9"/>
  <c r="O54" i="9"/>
  <c r="S54" i="9"/>
  <c r="W54" i="9"/>
  <c r="AA54" i="9"/>
  <c r="AE54" i="9"/>
  <c r="AI54" i="9"/>
  <c r="AM54" i="9"/>
  <c r="AQ54" i="9"/>
  <c r="AR54" i="9"/>
  <c r="AS54" i="9"/>
  <c r="AT54" i="9"/>
  <c r="G55" i="9"/>
  <c r="K55" i="9"/>
  <c r="O55" i="9"/>
  <c r="S55" i="9"/>
  <c r="W55" i="9"/>
  <c r="AA55" i="9"/>
  <c r="AE55" i="9"/>
  <c r="AI55" i="9"/>
  <c r="AM55" i="9"/>
  <c r="AQ55" i="9"/>
  <c r="AR55" i="9"/>
  <c r="AS55" i="9"/>
  <c r="AT55" i="9"/>
  <c r="G56" i="9"/>
  <c r="K56" i="9"/>
  <c r="O56" i="9"/>
  <c r="S56" i="9"/>
  <c r="W56" i="9"/>
  <c r="AA56" i="9"/>
  <c r="AE56" i="9"/>
  <c r="AI56" i="9"/>
  <c r="AM56" i="9"/>
  <c r="AQ56" i="9"/>
  <c r="AR56" i="9"/>
  <c r="AS56" i="9"/>
  <c r="AT56" i="9"/>
  <c r="G57" i="9"/>
  <c r="K57" i="9"/>
  <c r="O57" i="9"/>
  <c r="S57" i="9"/>
  <c r="W57" i="9"/>
  <c r="AA57" i="9"/>
  <c r="AE57" i="9"/>
  <c r="AI57" i="9"/>
  <c r="AM57" i="9"/>
  <c r="AQ57" i="9"/>
  <c r="AR57" i="9"/>
  <c r="AS57" i="9"/>
  <c r="AT57" i="9"/>
  <c r="G58" i="9"/>
  <c r="K58" i="9"/>
  <c r="O58" i="9"/>
  <c r="S58" i="9"/>
  <c r="W58" i="9"/>
  <c r="AA58" i="9"/>
  <c r="AE58" i="9"/>
  <c r="AI58" i="9"/>
  <c r="AM58" i="9"/>
  <c r="AQ58" i="9"/>
  <c r="AR58" i="9"/>
  <c r="AS58" i="9"/>
  <c r="F57" i="2" s="1"/>
  <c r="H57" i="2" s="1"/>
  <c r="AT58" i="9"/>
  <c r="G59" i="9"/>
  <c r="K59" i="9"/>
  <c r="O59" i="9"/>
  <c r="S59" i="9"/>
  <c r="W59" i="9"/>
  <c r="AA59" i="9"/>
  <c r="AE59" i="9"/>
  <c r="AI59" i="9"/>
  <c r="AM59" i="9"/>
  <c r="AQ59" i="9"/>
  <c r="AR59" i="9"/>
  <c r="AU59" i="9" s="1"/>
  <c r="AS59" i="9"/>
  <c r="AT59" i="9"/>
  <c r="G60" i="9"/>
  <c r="K60" i="9"/>
  <c r="O60" i="9"/>
  <c r="S60" i="9"/>
  <c r="W60" i="9"/>
  <c r="AA60" i="9"/>
  <c r="AE60" i="9"/>
  <c r="AI60" i="9"/>
  <c r="AM60" i="9"/>
  <c r="AQ60" i="9"/>
  <c r="AR60" i="9"/>
  <c r="AS60" i="9"/>
  <c r="AT60" i="9"/>
  <c r="G61" i="9"/>
  <c r="K61" i="9"/>
  <c r="O61" i="9"/>
  <c r="S61" i="9"/>
  <c r="W61" i="9"/>
  <c r="AA61" i="9"/>
  <c r="AE61" i="9"/>
  <c r="AI61" i="9"/>
  <c r="AM61" i="9"/>
  <c r="AQ61" i="9"/>
  <c r="AR61" i="9"/>
  <c r="AS61" i="9"/>
  <c r="AT61" i="9"/>
  <c r="G62" i="9"/>
  <c r="K62" i="9"/>
  <c r="O62" i="9"/>
  <c r="S62" i="9"/>
  <c r="W62" i="9"/>
  <c r="AA62" i="9"/>
  <c r="AE62" i="9"/>
  <c r="AI62" i="9"/>
  <c r="AM62" i="9"/>
  <c r="AQ62" i="9"/>
  <c r="AR62" i="9"/>
  <c r="AS62" i="9"/>
  <c r="F61" i="2" s="1"/>
  <c r="AT62" i="9"/>
  <c r="G63" i="9"/>
  <c r="K63" i="9"/>
  <c r="O63" i="9"/>
  <c r="S63" i="9"/>
  <c r="W63" i="9"/>
  <c r="AA63" i="9"/>
  <c r="AE63" i="9"/>
  <c r="AI63" i="9"/>
  <c r="AM63" i="9"/>
  <c r="AQ63" i="9"/>
  <c r="AR63" i="9"/>
  <c r="AU63" i="9" s="1"/>
  <c r="AS63" i="9"/>
  <c r="AT63" i="9"/>
  <c r="G64" i="9"/>
  <c r="K64" i="9"/>
  <c r="O64" i="9"/>
  <c r="S64" i="9"/>
  <c r="W64" i="9"/>
  <c r="AA64" i="9"/>
  <c r="AE64" i="9"/>
  <c r="AI64" i="9"/>
  <c r="AM64" i="9"/>
  <c r="AQ64" i="9"/>
  <c r="AR64" i="9"/>
  <c r="AS64" i="9"/>
  <c r="AT64" i="9"/>
  <c r="G65" i="9"/>
  <c r="K65" i="9"/>
  <c r="O65" i="9"/>
  <c r="S65" i="9"/>
  <c r="W65" i="9"/>
  <c r="AA65" i="9"/>
  <c r="AE65" i="9"/>
  <c r="AI65" i="9"/>
  <c r="AM65" i="9"/>
  <c r="AQ65" i="9"/>
  <c r="AR65" i="9"/>
  <c r="AS65" i="9"/>
  <c r="AT65" i="9"/>
  <c r="G66" i="9"/>
  <c r="K66" i="9"/>
  <c r="O66" i="9"/>
  <c r="S66" i="9"/>
  <c r="W66" i="9"/>
  <c r="AA66" i="9"/>
  <c r="AE66" i="9"/>
  <c r="AI66" i="9"/>
  <c r="AM66" i="9"/>
  <c r="AQ66" i="9"/>
  <c r="AR66" i="9"/>
  <c r="AS66" i="9"/>
  <c r="F65" i="2" s="1"/>
  <c r="AT66" i="9"/>
  <c r="G67" i="9"/>
  <c r="K67" i="9"/>
  <c r="O67" i="9"/>
  <c r="S67" i="9"/>
  <c r="W67" i="9"/>
  <c r="AA67" i="9"/>
  <c r="AE67" i="9"/>
  <c r="AI67" i="9"/>
  <c r="AM67" i="9"/>
  <c r="AQ67" i="9"/>
  <c r="AR67" i="9"/>
  <c r="AS67" i="9"/>
  <c r="AT67" i="9"/>
  <c r="G68" i="9"/>
  <c r="K68" i="9"/>
  <c r="O68" i="9"/>
  <c r="S68" i="9"/>
  <c r="W68" i="9"/>
  <c r="AA68" i="9"/>
  <c r="AE68" i="9"/>
  <c r="AI68" i="9"/>
  <c r="AM68" i="9"/>
  <c r="AQ68" i="9"/>
  <c r="AR68" i="9"/>
  <c r="AS68" i="9"/>
  <c r="AT68" i="9"/>
  <c r="AU68" i="9" s="1"/>
  <c r="G69" i="9"/>
  <c r="K69" i="9"/>
  <c r="O69" i="9"/>
  <c r="S69" i="9"/>
  <c r="W69" i="9"/>
  <c r="AA69" i="9"/>
  <c r="AE69" i="9"/>
  <c r="AI69" i="9"/>
  <c r="AM69" i="9"/>
  <c r="AQ69" i="9"/>
  <c r="AR69" i="9"/>
  <c r="AS69" i="9"/>
  <c r="AT69" i="9"/>
  <c r="G70" i="9"/>
  <c r="K70" i="9"/>
  <c r="O70" i="9"/>
  <c r="S70" i="9"/>
  <c r="W70" i="9"/>
  <c r="AA70" i="9"/>
  <c r="AE70" i="9"/>
  <c r="AI70" i="9"/>
  <c r="AM70" i="9"/>
  <c r="AQ70" i="9"/>
  <c r="AR70" i="9"/>
  <c r="AS70" i="9"/>
  <c r="F69" i="2" s="1"/>
  <c r="H69" i="2" s="1"/>
  <c r="AT70" i="9"/>
  <c r="G71" i="9"/>
  <c r="K71" i="9"/>
  <c r="O71" i="9"/>
  <c r="S71" i="9"/>
  <c r="W71" i="9"/>
  <c r="AA71" i="9"/>
  <c r="AE71" i="9"/>
  <c r="AI71" i="9"/>
  <c r="AM71" i="9"/>
  <c r="AQ71" i="9"/>
  <c r="AR71" i="9"/>
  <c r="AS71" i="9"/>
  <c r="AT71" i="9"/>
  <c r="G72" i="9"/>
  <c r="K72" i="9"/>
  <c r="O72" i="9"/>
  <c r="S72" i="9"/>
  <c r="W72" i="9"/>
  <c r="AA72" i="9"/>
  <c r="AE72" i="9"/>
  <c r="AI72" i="9"/>
  <c r="AM72" i="9"/>
  <c r="AQ72" i="9"/>
  <c r="AR72" i="9"/>
  <c r="AS72" i="9"/>
  <c r="AT72" i="9"/>
  <c r="G73" i="9"/>
  <c r="K73" i="9"/>
  <c r="O73" i="9"/>
  <c r="S73" i="9"/>
  <c r="W73" i="9"/>
  <c r="AA73" i="9"/>
  <c r="AE73" i="9"/>
  <c r="AI73" i="9"/>
  <c r="AM73" i="9"/>
  <c r="AQ73" i="9"/>
  <c r="AR73" i="9"/>
  <c r="AS73" i="9"/>
  <c r="AT73" i="9"/>
  <c r="G74" i="9"/>
  <c r="K74" i="9"/>
  <c r="O74" i="9"/>
  <c r="S74" i="9"/>
  <c r="W74" i="9"/>
  <c r="AA74" i="9"/>
  <c r="AE74" i="9"/>
  <c r="AI74" i="9"/>
  <c r="AM74" i="9"/>
  <c r="AQ74" i="9"/>
  <c r="AR74" i="9"/>
  <c r="AS74" i="9"/>
  <c r="F73" i="2" s="1"/>
  <c r="CC73" i="2" s="1"/>
  <c r="CF73" i="2" s="1"/>
  <c r="AT74" i="9"/>
  <c r="G75" i="9"/>
  <c r="K75" i="9"/>
  <c r="O75" i="9"/>
  <c r="S75" i="9"/>
  <c r="W75" i="9"/>
  <c r="AA75" i="9"/>
  <c r="AE75" i="9"/>
  <c r="AI75" i="9"/>
  <c r="AM75" i="9"/>
  <c r="AQ75" i="9"/>
  <c r="AR75" i="9"/>
  <c r="AU75" i="9" s="1"/>
  <c r="AS75" i="9"/>
  <c r="AT75" i="9"/>
  <c r="G76" i="9"/>
  <c r="K76" i="9"/>
  <c r="O76" i="9"/>
  <c r="S76" i="9"/>
  <c r="W76" i="9"/>
  <c r="AA76" i="9"/>
  <c r="AE76" i="9"/>
  <c r="AI76" i="9"/>
  <c r="AM76" i="9"/>
  <c r="AQ76" i="9"/>
  <c r="AR76" i="9"/>
  <c r="AS76" i="9"/>
  <c r="AT76" i="9"/>
  <c r="G77" i="9"/>
  <c r="K77" i="9"/>
  <c r="O77" i="9"/>
  <c r="S77" i="9"/>
  <c r="W77" i="9"/>
  <c r="AA77" i="9"/>
  <c r="AE77" i="9"/>
  <c r="AI77" i="9"/>
  <c r="AM77" i="9"/>
  <c r="AQ77" i="9"/>
  <c r="AR77" i="9"/>
  <c r="AS77" i="9"/>
  <c r="AT77" i="9"/>
  <c r="G78" i="9"/>
  <c r="K78" i="9"/>
  <c r="O78" i="9"/>
  <c r="S78" i="9"/>
  <c r="W78" i="9"/>
  <c r="AA78" i="9"/>
  <c r="AE78" i="9"/>
  <c r="AI78" i="9"/>
  <c r="AM78" i="9"/>
  <c r="AQ78" i="9"/>
  <c r="AR78" i="9"/>
  <c r="AS78" i="9"/>
  <c r="AT78" i="9"/>
  <c r="G79" i="9"/>
  <c r="K79" i="9"/>
  <c r="O79" i="9"/>
  <c r="S79" i="9"/>
  <c r="W79" i="9"/>
  <c r="AA79" i="9"/>
  <c r="AE79" i="9"/>
  <c r="AI79" i="9"/>
  <c r="AM79" i="9"/>
  <c r="AQ79" i="9"/>
  <c r="AR79" i="9"/>
  <c r="AU79" i="9" s="1"/>
  <c r="AS79" i="9"/>
  <c r="AT79" i="9"/>
  <c r="G80" i="9"/>
  <c r="K80" i="9"/>
  <c r="O80" i="9"/>
  <c r="S80" i="9"/>
  <c r="W80" i="9"/>
  <c r="AA80" i="9"/>
  <c r="AE80" i="9"/>
  <c r="AI80" i="9"/>
  <c r="AM80" i="9"/>
  <c r="AQ80" i="9"/>
  <c r="AR80" i="9"/>
  <c r="AS80" i="9"/>
  <c r="AT80" i="9"/>
  <c r="AU80" i="9" s="1"/>
  <c r="G81" i="9"/>
  <c r="K81" i="9"/>
  <c r="O81" i="9"/>
  <c r="S81" i="9"/>
  <c r="W81" i="9"/>
  <c r="AA81" i="9"/>
  <c r="AE81" i="9"/>
  <c r="AI81" i="9"/>
  <c r="AM81" i="9"/>
  <c r="AQ81" i="9"/>
  <c r="AR81" i="9"/>
  <c r="AS81" i="9"/>
  <c r="AT81" i="9"/>
  <c r="G82" i="9"/>
  <c r="K82" i="9"/>
  <c r="O82" i="9"/>
  <c r="S82" i="9"/>
  <c r="W82" i="9"/>
  <c r="AA82" i="9"/>
  <c r="AE82" i="9"/>
  <c r="AI82" i="9"/>
  <c r="AM82" i="9"/>
  <c r="AQ82" i="9"/>
  <c r="AR82" i="9"/>
  <c r="AS82" i="9"/>
  <c r="F81" i="2" s="1"/>
  <c r="AT82" i="9"/>
  <c r="G83" i="9"/>
  <c r="K83" i="9"/>
  <c r="O83" i="9"/>
  <c r="S83" i="9"/>
  <c r="W83" i="9"/>
  <c r="AA83" i="9"/>
  <c r="AE83" i="9"/>
  <c r="AI83" i="9"/>
  <c r="AM83" i="9"/>
  <c r="AQ83" i="9"/>
  <c r="AR83" i="9"/>
  <c r="AS83" i="9"/>
  <c r="AT83" i="9"/>
  <c r="G84" i="9"/>
  <c r="K84" i="9"/>
  <c r="O84" i="9"/>
  <c r="S84" i="9"/>
  <c r="W84" i="9"/>
  <c r="AA84" i="9"/>
  <c r="AE84" i="9"/>
  <c r="AI84" i="9"/>
  <c r="AM84" i="9"/>
  <c r="AQ84" i="9"/>
  <c r="AR84" i="9"/>
  <c r="AS84" i="9"/>
  <c r="AT84" i="9"/>
  <c r="AU84" i="9" s="1"/>
  <c r="G85" i="9"/>
  <c r="K85" i="9"/>
  <c r="O85" i="9"/>
  <c r="S85" i="9"/>
  <c r="W85" i="9"/>
  <c r="AA85" i="9"/>
  <c r="AE85" i="9"/>
  <c r="AI85" i="9"/>
  <c r="AM85" i="9"/>
  <c r="AQ85" i="9"/>
  <c r="AR85" i="9"/>
  <c r="AS85" i="9"/>
  <c r="AT85" i="9"/>
  <c r="G86" i="9"/>
  <c r="K86" i="9"/>
  <c r="O86" i="9"/>
  <c r="S86" i="9"/>
  <c r="W86" i="9"/>
  <c r="AA86" i="9"/>
  <c r="AE86" i="9"/>
  <c r="AI86" i="9"/>
  <c r="AM86" i="9"/>
  <c r="AQ86" i="9"/>
  <c r="AR86" i="9"/>
  <c r="AS86" i="9"/>
  <c r="F85" i="2" s="1"/>
  <c r="AT86" i="9"/>
  <c r="G87" i="9"/>
  <c r="K87" i="9"/>
  <c r="O87" i="9"/>
  <c r="S87" i="9"/>
  <c r="W87" i="9"/>
  <c r="AA87" i="9"/>
  <c r="AE87" i="9"/>
  <c r="AI87" i="9"/>
  <c r="AM87" i="9"/>
  <c r="AQ87" i="9"/>
  <c r="AR87" i="9"/>
  <c r="AS87" i="9"/>
  <c r="AT87" i="9"/>
  <c r="G88" i="9"/>
  <c r="K88" i="9"/>
  <c r="O88" i="9"/>
  <c r="S88" i="9"/>
  <c r="W88" i="9"/>
  <c r="AA88" i="9"/>
  <c r="AE88" i="9"/>
  <c r="AI88" i="9"/>
  <c r="AM88" i="9"/>
  <c r="AQ88" i="9"/>
  <c r="AR88" i="9"/>
  <c r="AS88" i="9"/>
  <c r="AT88" i="9"/>
  <c r="G89" i="9"/>
  <c r="K89" i="9"/>
  <c r="O89" i="9"/>
  <c r="S89" i="9"/>
  <c r="W89" i="9"/>
  <c r="AA89" i="9"/>
  <c r="AE89" i="9"/>
  <c r="AI89" i="9"/>
  <c r="AM89" i="9"/>
  <c r="AQ89" i="9"/>
  <c r="AR89" i="9"/>
  <c r="AS89" i="9"/>
  <c r="AT89" i="9"/>
  <c r="G90" i="9"/>
  <c r="K90" i="9"/>
  <c r="O90" i="9"/>
  <c r="S90" i="9"/>
  <c r="W90" i="9"/>
  <c r="AA90" i="9"/>
  <c r="AE90" i="9"/>
  <c r="AI90" i="9"/>
  <c r="AM90" i="9"/>
  <c r="AQ90" i="9"/>
  <c r="AR90" i="9"/>
  <c r="AS90" i="9"/>
  <c r="F89" i="2" s="1"/>
  <c r="I89" i="2" s="1"/>
  <c r="AT90" i="9"/>
  <c r="G91" i="9"/>
  <c r="K91" i="9"/>
  <c r="O91" i="9"/>
  <c r="S91" i="9"/>
  <c r="W91" i="9"/>
  <c r="AA91" i="9"/>
  <c r="AE91" i="9"/>
  <c r="AI91" i="9"/>
  <c r="AM91" i="9"/>
  <c r="AQ91" i="9"/>
  <c r="AR91" i="9"/>
  <c r="AU91" i="9" s="1"/>
  <c r="AS91" i="9"/>
  <c r="AT91" i="9"/>
  <c r="G92" i="9"/>
  <c r="K92" i="9"/>
  <c r="O92" i="9"/>
  <c r="S92" i="9"/>
  <c r="W92" i="9"/>
  <c r="AA92" i="9"/>
  <c r="AE92" i="9"/>
  <c r="AI92" i="9"/>
  <c r="AM92" i="9"/>
  <c r="AQ92" i="9"/>
  <c r="AR92" i="9"/>
  <c r="AS92" i="9"/>
  <c r="AT92" i="9"/>
  <c r="G93" i="9"/>
  <c r="K93" i="9"/>
  <c r="O93" i="9"/>
  <c r="S93" i="9"/>
  <c r="W93" i="9"/>
  <c r="AA93" i="9"/>
  <c r="AE93" i="9"/>
  <c r="AI93" i="9"/>
  <c r="AM93" i="9"/>
  <c r="AQ93" i="9"/>
  <c r="AR93" i="9"/>
  <c r="AS93" i="9"/>
  <c r="AT93" i="9"/>
  <c r="G94" i="9"/>
  <c r="K94" i="9"/>
  <c r="O94" i="9"/>
  <c r="S94" i="9"/>
  <c r="W94" i="9"/>
  <c r="AA94" i="9"/>
  <c r="AE94" i="9"/>
  <c r="AI94" i="9"/>
  <c r="AM94" i="9"/>
  <c r="AQ94" i="9"/>
  <c r="AR94" i="9"/>
  <c r="AS94" i="9"/>
  <c r="F93" i="2" s="1"/>
  <c r="CC93" i="2" s="1"/>
  <c r="CF93" i="2" s="1"/>
  <c r="AT94" i="9"/>
  <c r="G95" i="9"/>
  <c r="K95" i="9"/>
  <c r="O95" i="9"/>
  <c r="S95" i="9"/>
  <c r="W95" i="9"/>
  <c r="AA95" i="9"/>
  <c r="AE95" i="9"/>
  <c r="AI95" i="9"/>
  <c r="AM95" i="9"/>
  <c r="AQ95" i="9"/>
  <c r="AR95" i="9"/>
  <c r="AU95" i="9" s="1"/>
  <c r="AS95" i="9"/>
  <c r="AT95" i="9"/>
  <c r="G96" i="9"/>
  <c r="K96" i="9"/>
  <c r="O96" i="9"/>
  <c r="S96" i="9"/>
  <c r="W96" i="9"/>
  <c r="AA96" i="9"/>
  <c r="AE96" i="9"/>
  <c r="AI96" i="9"/>
  <c r="AM96" i="9"/>
  <c r="AQ96" i="9"/>
  <c r="AR96" i="9"/>
  <c r="AS96" i="9"/>
  <c r="AT96" i="9"/>
  <c r="AU96" i="9" s="1"/>
  <c r="G97" i="9"/>
  <c r="K97" i="9"/>
  <c r="O97" i="9"/>
  <c r="S97" i="9"/>
  <c r="W97" i="9"/>
  <c r="AA97" i="9"/>
  <c r="AE97" i="9"/>
  <c r="AI97" i="9"/>
  <c r="AM97" i="9"/>
  <c r="AQ97" i="9"/>
  <c r="AR97" i="9"/>
  <c r="AS97" i="9"/>
  <c r="AT97" i="9"/>
  <c r="G98" i="9"/>
  <c r="K98" i="9"/>
  <c r="O98" i="9"/>
  <c r="S98" i="9"/>
  <c r="W98" i="9"/>
  <c r="AA98" i="9"/>
  <c r="AE98" i="9"/>
  <c r="AI98" i="9"/>
  <c r="AM98" i="9"/>
  <c r="AQ98" i="9"/>
  <c r="AR98" i="9"/>
  <c r="AS98" i="9"/>
  <c r="F97" i="2" s="1"/>
  <c r="I97" i="2" s="1"/>
  <c r="AT98" i="9"/>
  <c r="G99" i="9"/>
  <c r="K99" i="9"/>
  <c r="O99" i="9"/>
  <c r="S99" i="9"/>
  <c r="W99" i="9"/>
  <c r="AA99" i="9"/>
  <c r="AE99" i="9"/>
  <c r="AI99" i="9"/>
  <c r="AM99" i="9"/>
  <c r="AQ99" i="9"/>
  <c r="AR99" i="9"/>
  <c r="AS99" i="9"/>
  <c r="AT99" i="9"/>
  <c r="G100" i="9"/>
  <c r="K100" i="9"/>
  <c r="O100" i="9"/>
  <c r="S100" i="9"/>
  <c r="W100" i="9"/>
  <c r="AA100" i="9"/>
  <c r="AE100" i="9"/>
  <c r="AI100" i="9"/>
  <c r="AM100" i="9"/>
  <c r="AQ100" i="9"/>
  <c r="AR100" i="9"/>
  <c r="AS100" i="9"/>
  <c r="AT100" i="9"/>
  <c r="AU100" i="9" s="1"/>
  <c r="G101" i="9"/>
  <c r="K101" i="9"/>
  <c r="O101" i="9"/>
  <c r="S101" i="9"/>
  <c r="W101" i="9"/>
  <c r="AA101" i="9"/>
  <c r="AE101" i="9"/>
  <c r="AI101" i="9"/>
  <c r="AM101" i="9"/>
  <c r="AQ101" i="9"/>
  <c r="AR101" i="9"/>
  <c r="AS101" i="9"/>
  <c r="AT101" i="9"/>
  <c r="G102" i="9"/>
  <c r="K102" i="9"/>
  <c r="O102" i="9"/>
  <c r="S102" i="9"/>
  <c r="W102" i="9"/>
  <c r="AA102" i="9"/>
  <c r="AE102" i="9"/>
  <c r="AI102" i="9"/>
  <c r="AM102" i="9"/>
  <c r="AQ102" i="9"/>
  <c r="AR102" i="9"/>
  <c r="AS102" i="9"/>
  <c r="F101" i="2" s="1"/>
  <c r="AT102" i="9"/>
  <c r="G103" i="9"/>
  <c r="K103" i="9"/>
  <c r="O103" i="9"/>
  <c r="S103" i="9"/>
  <c r="W103" i="9"/>
  <c r="AA103" i="9"/>
  <c r="AE103" i="9"/>
  <c r="AI103" i="9"/>
  <c r="AM103" i="9"/>
  <c r="AQ103" i="9"/>
  <c r="AR103" i="9"/>
  <c r="AS103" i="9"/>
  <c r="AT103" i="9"/>
  <c r="G104" i="9"/>
  <c r="K104" i="9"/>
  <c r="O104" i="9"/>
  <c r="S104" i="9"/>
  <c r="W104" i="9"/>
  <c r="AA104" i="9"/>
  <c r="AE104" i="9"/>
  <c r="AI104" i="9"/>
  <c r="AM104" i="9"/>
  <c r="AQ104" i="9"/>
  <c r="AR104" i="9"/>
  <c r="AS104" i="9"/>
  <c r="AT104" i="9"/>
  <c r="G105" i="9"/>
  <c r="K105" i="9"/>
  <c r="O105" i="9"/>
  <c r="S105" i="9"/>
  <c r="W105" i="9"/>
  <c r="AA105" i="9"/>
  <c r="AE105" i="9"/>
  <c r="AI105" i="9"/>
  <c r="AM105" i="9"/>
  <c r="AQ105" i="9"/>
  <c r="AR105" i="9"/>
  <c r="AS105" i="9"/>
  <c r="AT105" i="9"/>
  <c r="G106" i="9"/>
  <c r="K106" i="9"/>
  <c r="O106" i="9"/>
  <c r="S106" i="9"/>
  <c r="W106" i="9"/>
  <c r="AA106" i="9"/>
  <c r="AE106" i="9"/>
  <c r="AI106" i="9"/>
  <c r="AM106" i="9"/>
  <c r="AQ106" i="9"/>
  <c r="AR106" i="9"/>
  <c r="AS106" i="9"/>
  <c r="F105" i="2" s="1"/>
  <c r="AT106" i="9"/>
  <c r="G107" i="9"/>
  <c r="K107" i="9"/>
  <c r="O107" i="9"/>
  <c r="S107" i="9"/>
  <c r="W107" i="9"/>
  <c r="AA107" i="9"/>
  <c r="AE107" i="9"/>
  <c r="AI107" i="9"/>
  <c r="AM107" i="9"/>
  <c r="AQ107" i="9"/>
  <c r="AR107" i="9"/>
  <c r="AU107" i="9" s="1"/>
  <c r="AS107" i="9"/>
  <c r="AT107" i="9"/>
  <c r="G108" i="9"/>
  <c r="K108" i="9"/>
  <c r="O108" i="9"/>
  <c r="S108" i="9"/>
  <c r="W108" i="9"/>
  <c r="AA108" i="9"/>
  <c r="AE108" i="9"/>
  <c r="AI108" i="9"/>
  <c r="AM108" i="9"/>
  <c r="AQ108" i="9"/>
  <c r="AR108" i="9"/>
  <c r="AS108" i="9"/>
  <c r="AT108" i="9"/>
  <c r="G109" i="9"/>
  <c r="K109" i="9"/>
  <c r="O109" i="9"/>
  <c r="S109" i="9"/>
  <c r="W109" i="9"/>
  <c r="AA109" i="9"/>
  <c r="AE109" i="9"/>
  <c r="AI109" i="9"/>
  <c r="AM109" i="9"/>
  <c r="AQ109" i="9"/>
  <c r="AR109" i="9"/>
  <c r="AS109" i="9"/>
  <c r="AT109" i="9"/>
  <c r="G110" i="9"/>
  <c r="K110" i="9"/>
  <c r="O110" i="9"/>
  <c r="S110" i="9"/>
  <c r="W110" i="9"/>
  <c r="AA110" i="9"/>
  <c r="AE110" i="9"/>
  <c r="AI110" i="9"/>
  <c r="AM110" i="9"/>
  <c r="AQ110" i="9"/>
  <c r="AR110" i="9"/>
  <c r="AS110" i="9"/>
  <c r="AT110" i="9"/>
  <c r="G111" i="9"/>
  <c r="K111" i="9"/>
  <c r="O111" i="9"/>
  <c r="S111" i="9"/>
  <c r="W111" i="9"/>
  <c r="AA111" i="9"/>
  <c r="AE111" i="9"/>
  <c r="AI111" i="9"/>
  <c r="AM111" i="9"/>
  <c r="AQ111" i="9"/>
  <c r="AR111" i="9"/>
  <c r="AU111" i="9" s="1"/>
  <c r="AS111" i="9"/>
  <c r="AT111" i="9"/>
  <c r="G112" i="9"/>
  <c r="K112" i="9"/>
  <c r="O112" i="9"/>
  <c r="S112" i="9"/>
  <c r="W112" i="9"/>
  <c r="AA112" i="9"/>
  <c r="AE112" i="9"/>
  <c r="AI112" i="9"/>
  <c r="AM112" i="9"/>
  <c r="AQ112" i="9"/>
  <c r="AR112" i="9"/>
  <c r="AS112" i="9"/>
  <c r="AT112" i="9"/>
  <c r="G113" i="9"/>
  <c r="K113" i="9"/>
  <c r="O113" i="9"/>
  <c r="S113" i="9"/>
  <c r="W113" i="9"/>
  <c r="AA113" i="9"/>
  <c r="AE113" i="9"/>
  <c r="AI113" i="9"/>
  <c r="AM113" i="9"/>
  <c r="AQ113" i="9"/>
  <c r="AR113" i="9"/>
  <c r="AS113" i="9"/>
  <c r="AT113" i="9"/>
  <c r="G114" i="9"/>
  <c r="K114" i="9"/>
  <c r="O114" i="9"/>
  <c r="S114" i="9"/>
  <c r="W114" i="9"/>
  <c r="AA114" i="9"/>
  <c r="AE114" i="9"/>
  <c r="AI114" i="9"/>
  <c r="AM114" i="9"/>
  <c r="AQ114" i="9"/>
  <c r="AR114" i="9"/>
  <c r="AS114" i="9"/>
  <c r="F113" i="2" s="1"/>
  <c r="AT114" i="9"/>
  <c r="G115" i="9"/>
  <c r="K115" i="9"/>
  <c r="O115" i="9"/>
  <c r="S115" i="9"/>
  <c r="W115" i="9"/>
  <c r="AA115" i="9"/>
  <c r="AE115" i="9"/>
  <c r="AI115" i="9"/>
  <c r="AM115" i="9"/>
  <c r="AQ115" i="9"/>
  <c r="AR115" i="9"/>
  <c r="AS115" i="9"/>
  <c r="AT115" i="9"/>
  <c r="G116" i="9"/>
  <c r="K116" i="9"/>
  <c r="O116" i="9"/>
  <c r="S116" i="9"/>
  <c r="W116" i="9"/>
  <c r="AA116" i="9"/>
  <c r="AE116" i="9"/>
  <c r="AI116" i="9"/>
  <c r="AM116" i="9"/>
  <c r="AQ116" i="9"/>
  <c r="AR116" i="9"/>
  <c r="AS116" i="9"/>
  <c r="AT116" i="9"/>
  <c r="AU116" i="9" s="1"/>
  <c r="G117" i="9"/>
  <c r="K117" i="9"/>
  <c r="O117" i="9"/>
  <c r="S117" i="9"/>
  <c r="W117" i="9"/>
  <c r="AA117" i="9"/>
  <c r="AE117" i="9"/>
  <c r="AI117" i="9"/>
  <c r="AM117" i="9"/>
  <c r="AQ117" i="9"/>
  <c r="AR117" i="9"/>
  <c r="AS117" i="9"/>
  <c r="AT117" i="9"/>
  <c r="G118" i="9"/>
  <c r="K118" i="9"/>
  <c r="O118" i="9"/>
  <c r="S118" i="9"/>
  <c r="W118" i="9"/>
  <c r="AA118" i="9"/>
  <c r="AE118" i="9"/>
  <c r="AI118" i="9"/>
  <c r="AM118" i="9"/>
  <c r="AQ118" i="9"/>
  <c r="AR118" i="9"/>
  <c r="AS118" i="9"/>
  <c r="AT118" i="9"/>
  <c r="G119" i="9"/>
  <c r="K119" i="9"/>
  <c r="O119" i="9"/>
  <c r="S119" i="9"/>
  <c r="W119" i="9"/>
  <c r="AA119" i="9"/>
  <c r="AE119" i="9"/>
  <c r="AI119" i="9"/>
  <c r="AM119" i="9"/>
  <c r="AQ119" i="9"/>
  <c r="AR119" i="9"/>
  <c r="AS119" i="9"/>
  <c r="AT119" i="9"/>
  <c r="G120" i="9"/>
  <c r="K120" i="9"/>
  <c r="O120" i="9"/>
  <c r="S120" i="9"/>
  <c r="W120" i="9"/>
  <c r="AA120" i="9"/>
  <c r="AE120" i="9"/>
  <c r="AI120" i="9"/>
  <c r="AM120" i="9"/>
  <c r="AQ120" i="9"/>
  <c r="AR120" i="9"/>
  <c r="AS120" i="9"/>
  <c r="AT120" i="9"/>
  <c r="G121" i="9"/>
  <c r="K121" i="9"/>
  <c r="O121" i="9"/>
  <c r="S121" i="9"/>
  <c r="W121" i="9"/>
  <c r="AA121" i="9"/>
  <c r="AE121" i="9"/>
  <c r="AI121" i="9"/>
  <c r="AM121" i="9"/>
  <c r="AQ121" i="9"/>
  <c r="AR121" i="9"/>
  <c r="AS121" i="9"/>
  <c r="AT121" i="9"/>
  <c r="G122" i="9"/>
  <c r="K122" i="9"/>
  <c r="O122" i="9"/>
  <c r="S122" i="9"/>
  <c r="W122" i="9"/>
  <c r="AA122" i="9"/>
  <c r="AE122" i="9"/>
  <c r="AI122" i="9"/>
  <c r="AM122" i="9"/>
  <c r="AQ122" i="9"/>
  <c r="AR122" i="9"/>
  <c r="AS122" i="9"/>
  <c r="F121" i="2" s="1"/>
  <c r="AT122" i="9"/>
  <c r="G123" i="9"/>
  <c r="K123" i="9"/>
  <c r="O123" i="9"/>
  <c r="S123" i="9"/>
  <c r="W123" i="9"/>
  <c r="AA123" i="9"/>
  <c r="AE123" i="9"/>
  <c r="AI123" i="9"/>
  <c r="AM123" i="9"/>
  <c r="AQ123" i="9"/>
  <c r="AR123" i="9"/>
  <c r="AU123" i="9" s="1"/>
  <c r="AS123" i="9"/>
  <c r="AT123" i="9"/>
  <c r="G124" i="9"/>
  <c r="K124" i="9"/>
  <c r="O124" i="9"/>
  <c r="S124" i="9"/>
  <c r="W124" i="9"/>
  <c r="AA124" i="9"/>
  <c r="AE124" i="9"/>
  <c r="AI124" i="9"/>
  <c r="AM124" i="9"/>
  <c r="AQ124" i="9"/>
  <c r="AR124" i="9"/>
  <c r="AS124" i="9"/>
  <c r="AT124" i="9"/>
  <c r="G125" i="9"/>
  <c r="K125" i="9"/>
  <c r="O125" i="9"/>
  <c r="S125" i="9"/>
  <c r="W125" i="9"/>
  <c r="AA125" i="9"/>
  <c r="AE125" i="9"/>
  <c r="AI125" i="9"/>
  <c r="AM125" i="9"/>
  <c r="AQ125" i="9"/>
  <c r="AR125" i="9"/>
  <c r="AS125" i="9"/>
  <c r="AT125" i="9"/>
  <c r="G126" i="9"/>
  <c r="K126" i="9"/>
  <c r="O126" i="9"/>
  <c r="S126" i="9"/>
  <c r="W126" i="9"/>
  <c r="AA126" i="9"/>
  <c r="AE126" i="9"/>
  <c r="AI126" i="9"/>
  <c r="AM126" i="9"/>
  <c r="AQ126" i="9"/>
  <c r="AR126" i="9"/>
  <c r="AS126" i="9"/>
  <c r="F125" i="2" s="1"/>
  <c r="AT126" i="9"/>
  <c r="G127" i="9"/>
  <c r="K127" i="9"/>
  <c r="O127" i="9"/>
  <c r="S127" i="9"/>
  <c r="W127" i="9"/>
  <c r="AA127" i="9"/>
  <c r="AE127" i="9"/>
  <c r="AI127" i="9"/>
  <c r="AM127" i="9"/>
  <c r="AQ127" i="9"/>
  <c r="AR127" i="9"/>
  <c r="AS127" i="9"/>
  <c r="AT127" i="9"/>
  <c r="G128" i="9"/>
  <c r="K128" i="9"/>
  <c r="O128" i="9"/>
  <c r="S128" i="9"/>
  <c r="W128" i="9"/>
  <c r="AA128" i="9"/>
  <c r="AE128" i="9"/>
  <c r="AI128" i="9"/>
  <c r="AM128" i="9"/>
  <c r="AQ128" i="9"/>
  <c r="AR128" i="9"/>
  <c r="AS128" i="9"/>
  <c r="AT128" i="9"/>
  <c r="G129" i="9"/>
  <c r="K129" i="9"/>
  <c r="O129" i="9"/>
  <c r="S129" i="9"/>
  <c r="W129" i="9"/>
  <c r="AA129" i="9"/>
  <c r="AE129" i="9"/>
  <c r="AI129" i="9"/>
  <c r="AM129" i="9"/>
  <c r="AQ129" i="9"/>
  <c r="AR129" i="9"/>
  <c r="AS129" i="9"/>
  <c r="AT129" i="9"/>
  <c r="G130" i="9"/>
  <c r="K130" i="9"/>
  <c r="O130" i="9"/>
  <c r="S130" i="9"/>
  <c r="W130" i="9"/>
  <c r="AA130" i="9"/>
  <c r="AE130" i="9"/>
  <c r="AI130" i="9"/>
  <c r="AM130" i="9"/>
  <c r="AQ130" i="9"/>
  <c r="AR130" i="9"/>
  <c r="AS130" i="9"/>
  <c r="F129" i="2" s="1"/>
  <c r="AT130" i="9"/>
  <c r="G131" i="9"/>
  <c r="K131" i="9"/>
  <c r="O131" i="9"/>
  <c r="S131" i="9"/>
  <c r="W131" i="9"/>
  <c r="AA131" i="9"/>
  <c r="AE131" i="9"/>
  <c r="AI131" i="9"/>
  <c r="AM131" i="9"/>
  <c r="AQ131" i="9"/>
  <c r="AR131" i="9"/>
  <c r="AS131" i="9"/>
  <c r="AT131" i="9"/>
  <c r="G132" i="9"/>
  <c r="K132" i="9"/>
  <c r="O132" i="9"/>
  <c r="S132" i="9"/>
  <c r="W132" i="9"/>
  <c r="AA132" i="9"/>
  <c r="AE132" i="9"/>
  <c r="AI132" i="9"/>
  <c r="AM132" i="9"/>
  <c r="AQ132" i="9"/>
  <c r="AR132" i="9"/>
  <c r="AS132" i="9"/>
  <c r="AT132" i="9"/>
  <c r="G133" i="9"/>
  <c r="K133" i="9"/>
  <c r="O133" i="9"/>
  <c r="S133" i="9"/>
  <c r="W133" i="9"/>
  <c r="AA133" i="9"/>
  <c r="AE133" i="9"/>
  <c r="AI133" i="9"/>
  <c r="AM133" i="9"/>
  <c r="AQ133" i="9"/>
  <c r="AR133" i="9"/>
  <c r="AS133" i="9"/>
  <c r="AT133" i="9"/>
  <c r="G134" i="9"/>
  <c r="K134" i="9"/>
  <c r="O134" i="9"/>
  <c r="S134" i="9"/>
  <c r="W134" i="9"/>
  <c r="AA134" i="9"/>
  <c r="AE134" i="9"/>
  <c r="AI134" i="9"/>
  <c r="AM134" i="9"/>
  <c r="AQ134" i="9"/>
  <c r="AR134" i="9"/>
  <c r="AS134" i="9"/>
  <c r="F133" i="2" s="1"/>
  <c r="AT134" i="9"/>
  <c r="G135" i="9"/>
  <c r="K135" i="9"/>
  <c r="O135" i="9"/>
  <c r="S135" i="9"/>
  <c r="W135" i="9"/>
  <c r="AA135" i="9"/>
  <c r="AE135" i="9"/>
  <c r="AI135" i="9"/>
  <c r="AM135" i="9"/>
  <c r="AQ135" i="9"/>
  <c r="AR135" i="9"/>
  <c r="AS135" i="9"/>
  <c r="AT135" i="9"/>
  <c r="G136" i="9"/>
  <c r="K136" i="9"/>
  <c r="O136" i="9"/>
  <c r="S136" i="9"/>
  <c r="W136" i="9"/>
  <c r="AA136" i="9"/>
  <c r="AE136" i="9"/>
  <c r="AI136" i="9"/>
  <c r="AM136" i="9"/>
  <c r="AQ136" i="9"/>
  <c r="AR136" i="9"/>
  <c r="AS136" i="9"/>
  <c r="AT136" i="9"/>
  <c r="G137" i="9"/>
  <c r="K137" i="9"/>
  <c r="O137" i="9"/>
  <c r="S137" i="9"/>
  <c r="W137" i="9"/>
  <c r="AA137" i="9"/>
  <c r="AE137" i="9"/>
  <c r="AI137" i="9"/>
  <c r="AM137" i="9"/>
  <c r="AQ137" i="9"/>
  <c r="AR137" i="9"/>
  <c r="AS137" i="9"/>
  <c r="AT137" i="9"/>
  <c r="G138" i="9"/>
  <c r="K138" i="9"/>
  <c r="O138" i="9"/>
  <c r="S138" i="9"/>
  <c r="W138" i="9"/>
  <c r="AA138" i="9"/>
  <c r="AE138" i="9"/>
  <c r="AI138" i="9"/>
  <c r="AM138" i="9"/>
  <c r="AQ138" i="9"/>
  <c r="AR138" i="9"/>
  <c r="AS138" i="9"/>
  <c r="F137" i="2" s="1"/>
  <c r="I137" i="2" s="1"/>
  <c r="AT138" i="9"/>
  <c r="G139" i="9"/>
  <c r="K139" i="9"/>
  <c r="O139" i="9"/>
  <c r="S139" i="9"/>
  <c r="W139" i="9"/>
  <c r="AA139" i="9"/>
  <c r="AE139" i="9"/>
  <c r="AI139" i="9"/>
  <c r="AM139" i="9"/>
  <c r="AQ139" i="9"/>
  <c r="AR139" i="9"/>
  <c r="AS139" i="9"/>
  <c r="AT139" i="9"/>
  <c r="AU132" i="9"/>
  <c r="AU131" i="9"/>
  <c r="K67" i="11"/>
  <c r="K68" i="11"/>
  <c r="K93" i="11"/>
  <c r="K132" i="11"/>
  <c r="K134" i="11"/>
  <c r="K133" i="11"/>
  <c r="K131" i="11"/>
  <c r="K130" i="11"/>
  <c r="K129" i="11"/>
  <c r="K106" i="11"/>
  <c r="K95" i="11"/>
  <c r="K94" i="11"/>
  <c r="K92" i="11"/>
  <c r="K91" i="11"/>
  <c r="K90" i="11"/>
  <c r="K10" i="11"/>
  <c r="CA4" i="2"/>
  <c r="CA5" i="2"/>
  <c r="CA6" i="2"/>
  <c r="CA7" i="2"/>
  <c r="CA8" i="2"/>
  <c r="CA9" i="2"/>
  <c r="CA10" i="2"/>
  <c r="CA11" i="2"/>
  <c r="CA12" i="2"/>
  <c r="CA13" i="2"/>
  <c r="CA14" i="2"/>
  <c r="CA15" i="2"/>
  <c r="CA16" i="2"/>
  <c r="CA17" i="2"/>
  <c r="CA18" i="2"/>
  <c r="CA19" i="2"/>
  <c r="CA20" i="2"/>
  <c r="CA21" i="2"/>
  <c r="CA22" i="2"/>
  <c r="CA23" i="2"/>
  <c r="CA24" i="2"/>
  <c r="CA25" i="2"/>
  <c r="CA26" i="2"/>
  <c r="CA27" i="2"/>
  <c r="CA28" i="2"/>
  <c r="CA29" i="2"/>
  <c r="CA30" i="2"/>
  <c r="CA31" i="2"/>
  <c r="CA32" i="2"/>
  <c r="CA33" i="2"/>
  <c r="CA34" i="2"/>
  <c r="CA35" i="2"/>
  <c r="CA36" i="2"/>
  <c r="CA37" i="2"/>
  <c r="CA38" i="2"/>
  <c r="CA39" i="2"/>
  <c r="CA40" i="2"/>
  <c r="CA41" i="2"/>
  <c r="CA42" i="2"/>
  <c r="CA43" i="2"/>
  <c r="CA44" i="2"/>
  <c r="CA45" i="2"/>
  <c r="CA46" i="2"/>
  <c r="CA47" i="2"/>
  <c r="CA48" i="2"/>
  <c r="CA49" i="2"/>
  <c r="CA50" i="2"/>
  <c r="CA51" i="2"/>
  <c r="CA52" i="2"/>
  <c r="CA53" i="2"/>
  <c r="CA54" i="2"/>
  <c r="CA55" i="2"/>
  <c r="CA56" i="2"/>
  <c r="CA57" i="2"/>
  <c r="CA58" i="2"/>
  <c r="CA59" i="2"/>
  <c r="CA60" i="2"/>
  <c r="CA61" i="2"/>
  <c r="CA62" i="2"/>
  <c r="CA63" i="2"/>
  <c r="CA64" i="2"/>
  <c r="CA65" i="2"/>
  <c r="CA66" i="2"/>
  <c r="CA67" i="2"/>
  <c r="CA68" i="2"/>
  <c r="CA69" i="2"/>
  <c r="CA70" i="2"/>
  <c r="CA71" i="2"/>
  <c r="CA72" i="2"/>
  <c r="CA73" i="2"/>
  <c r="CA74" i="2"/>
  <c r="CA75" i="2"/>
  <c r="CA76" i="2"/>
  <c r="CA77" i="2"/>
  <c r="CA78" i="2"/>
  <c r="CA79" i="2"/>
  <c r="CA80" i="2"/>
  <c r="CA81" i="2"/>
  <c r="CA82" i="2"/>
  <c r="CA83" i="2"/>
  <c r="CA84" i="2"/>
  <c r="CA85" i="2"/>
  <c r="CA86" i="2"/>
  <c r="CA87" i="2"/>
  <c r="CA88" i="2"/>
  <c r="CA89" i="2"/>
  <c r="CA90" i="2"/>
  <c r="CA91" i="2"/>
  <c r="CA92" i="2"/>
  <c r="CA93" i="2"/>
  <c r="CA94" i="2"/>
  <c r="CA95" i="2"/>
  <c r="CA96" i="2"/>
  <c r="CA97" i="2"/>
  <c r="CA98" i="2"/>
  <c r="CA99" i="2"/>
  <c r="CA100" i="2"/>
  <c r="CA101" i="2"/>
  <c r="CA102" i="2"/>
  <c r="CA103" i="2"/>
  <c r="CA104" i="2"/>
  <c r="CA105" i="2"/>
  <c r="CA106" i="2"/>
  <c r="CA107" i="2"/>
  <c r="CA108" i="2"/>
  <c r="CA109" i="2"/>
  <c r="CA110" i="2"/>
  <c r="CA111" i="2"/>
  <c r="CA112" i="2"/>
  <c r="CA113" i="2"/>
  <c r="CA114" i="2"/>
  <c r="CA115" i="2"/>
  <c r="CA116" i="2"/>
  <c r="CA117" i="2"/>
  <c r="CA118" i="2"/>
  <c r="CA119" i="2"/>
  <c r="CA120" i="2"/>
  <c r="CA121" i="2"/>
  <c r="CA122" i="2"/>
  <c r="CA123" i="2"/>
  <c r="CA124" i="2"/>
  <c r="CA125" i="2"/>
  <c r="CA126" i="2"/>
  <c r="CA127" i="2"/>
  <c r="CA128" i="2"/>
  <c r="CA129" i="2"/>
  <c r="CA130" i="2"/>
  <c r="CA131" i="2"/>
  <c r="CA132" i="2"/>
  <c r="CA133" i="2"/>
  <c r="CA134" i="2"/>
  <c r="CA135" i="2"/>
  <c r="CA136" i="2"/>
  <c r="CA137" i="2"/>
  <c r="CA138" i="2"/>
  <c r="CA139" i="2"/>
  <c r="CA140" i="2"/>
  <c r="CA141" i="2"/>
  <c r="CA142" i="2"/>
  <c r="CA143" i="2"/>
  <c r="CA144" i="2"/>
  <c r="CA145" i="2"/>
  <c r="CA146" i="2"/>
  <c r="CA147" i="2"/>
  <c r="CA148" i="2"/>
  <c r="CA149" i="2"/>
  <c r="CA150" i="2"/>
  <c r="CA151" i="2"/>
  <c r="CA152" i="2"/>
  <c r="CA153" i="2"/>
  <c r="CA154" i="2"/>
  <c r="CA155" i="2"/>
  <c r="CA156" i="2"/>
  <c r="CA157" i="2"/>
  <c r="CA158" i="2"/>
  <c r="CA159" i="2"/>
  <c r="CA160" i="2"/>
  <c r="CA161" i="2"/>
  <c r="CA162" i="2"/>
  <c r="CA163" i="2"/>
  <c r="CA164" i="2"/>
  <c r="CA165" i="2"/>
  <c r="CA166" i="2"/>
  <c r="CA167" i="2"/>
  <c r="CA168" i="2"/>
  <c r="CA169" i="2"/>
  <c r="CA170" i="2"/>
  <c r="CA171" i="2"/>
  <c r="CA172" i="2"/>
  <c r="CA173" i="2"/>
  <c r="CA174" i="2"/>
  <c r="CA175" i="2"/>
  <c r="CA176" i="2"/>
  <c r="CA177" i="2"/>
  <c r="CA178" i="2"/>
  <c r="CA179" i="2"/>
  <c r="CA180" i="2"/>
  <c r="CA181" i="2"/>
  <c r="CA182" i="2"/>
  <c r="CA183" i="2"/>
  <c r="CA184" i="2"/>
  <c r="CA185" i="2"/>
  <c r="CA186" i="2"/>
  <c r="CA187" i="2"/>
  <c r="CA188" i="2"/>
  <c r="CA189" i="2"/>
  <c r="CA190" i="2"/>
  <c r="CA191" i="2"/>
  <c r="CA192" i="2"/>
  <c r="CA193" i="2"/>
  <c r="CA194" i="2"/>
  <c r="CA195" i="2"/>
  <c r="CA196" i="2"/>
  <c r="CA197" i="2"/>
  <c r="CA198" i="2"/>
  <c r="CA199" i="2"/>
  <c r="CA200" i="2"/>
  <c r="CA201" i="2"/>
  <c r="CA202" i="2"/>
  <c r="CA203" i="2"/>
  <c r="CA204" i="2"/>
  <c r="CA205" i="2"/>
  <c r="CA206" i="2"/>
  <c r="CA207" i="2"/>
  <c r="CA208" i="2"/>
  <c r="CA209" i="2"/>
  <c r="CA210" i="2"/>
  <c r="CA211" i="2"/>
  <c r="CA212" i="2"/>
  <c r="CA213" i="2"/>
  <c r="CA214" i="2"/>
  <c r="CA215" i="2"/>
  <c r="CA216" i="2"/>
  <c r="CA217" i="2"/>
  <c r="CA218" i="2"/>
  <c r="CA219" i="2"/>
  <c r="CA220" i="2"/>
  <c r="CA221" i="2"/>
  <c r="CA222" i="2"/>
  <c r="CA223" i="2"/>
  <c r="CA224" i="2"/>
  <c r="CA225" i="2"/>
  <c r="CA226" i="2"/>
  <c r="CA227" i="2"/>
  <c r="CA228" i="2"/>
  <c r="CA229" i="2"/>
  <c r="CA230" i="2"/>
  <c r="CA231" i="2"/>
  <c r="CA232" i="2"/>
  <c r="CA233" i="2"/>
  <c r="CA234" i="2"/>
  <c r="CA235" i="2"/>
  <c r="CA236" i="2"/>
  <c r="CA237" i="2"/>
  <c r="CA238" i="2"/>
  <c r="CA239" i="2"/>
  <c r="CA240" i="2"/>
  <c r="CA241" i="2"/>
  <c r="CA242" i="2"/>
  <c r="CA243" i="2"/>
  <c r="CA244" i="2"/>
  <c r="CA245" i="2"/>
  <c r="CA246" i="2"/>
  <c r="CA247" i="2"/>
  <c r="CA248" i="2"/>
  <c r="CA249" i="2"/>
  <c r="CA250" i="2"/>
  <c r="CA251" i="2"/>
  <c r="CA252" i="2"/>
  <c r="CA253" i="2"/>
  <c r="CA254" i="2"/>
  <c r="CA255" i="2"/>
  <c r="CA256" i="2"/>
  <c r="CA257" i="2"/>
  <c r="CA258" i="2"/>
  <c r="CA259" i="2"/>
  <c r="CA260" i="2"/>
  <c r="CA261" i="2"/>
  <c r="CA262" i="2"/>
  <c r="CA263" i="2"/>
  <c r="CA264" i="2"/>
  <c r="CA265" i="2"/>
  <c r="CA266" i="2"/>
  <c r="CA267" i="2"/>
  <c r="CA268" i="2"/>
  <c r="CA269" i="2"/>
  <c r="CA270" i="2"/>
  <c r="CA271" i="2"/>
  <c r="CA272" i="2"/>
  <c r="CA273" i="2"/>
  <c r="CA274" i="2"/>
  <c r="CA275" i="2"/>
  <c r="CA276" i="2"/>
  <c r="CA277" i="2"/>
  <c r="CA278" i="2"/>
  <c r="CA279" i="2"/>
  <c r="CA280" i="2"/>
  <c r="CA281" i="2"/>
  <c r="CA282" i="2"/>
  <c r="CA283" i="2"/>
  <c r="CA284" i="2"/>
  <c r="CA285" i="2"/>
  <c r="CA286" i="2"/>
  <c r="CA287" i="2"/>
  <c r="CA288" i="2"/>
  <c r="CA289" i="2"/>
  <c r="CA290" i="2"/>
  <c r="CA291" i="2"/>
  <c r="CA292" i="2"/>
  <c r="CA293" i="2"/>
  <c r="CA294" i="2"/>
  <c r="CA295" i="2"/>
  <c r="CA296" i="2"/>
  <c r="CA297" i="2"/>
  <c r="CA298" i="2"/>
  <c r="CA299" i="2"/>
  <c r="CA300" i="2"/>
  <c r="CA301" i="2"/>
  <c r="CA302" i="2"/>
  <c r="CA303" i="2"/>
  <c r="CA304" i="2"/>
  <c r="CA305" i="2"/>
  <c r="CA306" i="2"/>
  <c r="CA307" i="2"/>
  <c r="CA308" i="2"/>
  <c r="CA309" i="2"/>
  <c r="CA310" i="2"/>
  <c r="CA311" i="2"/>
  <c r="CA312" i="2"/>
  <c r="CA313" i="2"/>
  <c r="CA314" i="2"/>
  <c r="CA315" i="2"/>
  <c r="CA316" i="2"/>
  <c r="CA317" i="2"/>
  <c r="CA318" i="2"/>
  <c r="CA319" i="2"/>
  <c r="CA320" i="2"/>
  <c r="CA321" i="2"/>
  <c r="CA322" i="2"/>
  <c r="CA323" i="2"/>
  <c r="CA324" i="2"/>
  <c r="CA325" i="2"/>
  <c r="CA326" i="2"/>
  <c r="CA327" i="2"/>
  <c r="CA328" i="2"/>
  <c r="CA329" i="2"/>
  <c r="CA330" i="2"/>
  <c r="CA331" i="2"/>
  <c r="CA332" i="2"/>
  <c r="CA333" i="2"/>
  <c r="CA334" i="2"/>
  <c r="CA335" i="2"/>
  <c r="CA336" i="2"/>
  <c r="CA337" i="2"/>
  <c r="CA338" i="2"/>
  <c r="CA339" i="2"/>
  <c r="CA340" i="2"/>
  <c r="CA341" i="2"/>
  <c r="CA342" i="2"/>
  <c r="CA343" i="2"/>
  <c r="CA344" i="2"/>
  <c r="CA345" i="2"/>
  <c r="CA346" i="2"/>
  <c r="CA347" i="2"/>
  <c r="CA348" i="2"/>
  <c r="CA349" i="2"/>
  <c r="CA350" i="2"/>
  <c r="CA351" i="2"/>
  <c r="CA352" i="2"/>
  <c r="CA353" i="2"/>
  <c r="CA354" i="2"/>
  <c r="CA355" i="2"/>
  <c r="CA356" i="2"/>
  <c r="CA357" i="2"/>
  <c r="CA358" i="2"/>
  <c r="CA359" i="2"/>
  <c r="CA360" i="2"/>
  <c r="CA361" i="2"/>
  <c r="CA362" i="2"/>
  <c r="CA363" i="2"/>
  <c r="CA364" i="2"/>
  <c r="CA365" i="2"/>
  <c r="CA366" i="2"/>
  <c r="CA367" i="2"/>
  <c r="CA368" i="2"/>
  <c r="CA369" i="2"/>
  <c r="CA370" i="2"/>
  <c r="CA371" i="2"/>
  <c r="CA372" i="2"/>
  <c r="CA373" i="2"/>
  <c r="CA374" i="2"/>
  <c r="CA375" i="2"/>
  <c r="CA376" i="2"/>
  <c r="CA377" i="2"/>
  <c r="CA378" i="2"/>
  <c r="CA379" i="2"/>
  <c r="CA380" i="2"/>
  <c r="CA381" i="2"/>
  <c r="CA382" i="2"/>
  <c r="CA383" i="2"/>
  <c r="CA384" i="2"/>
  <c r="CA385" i="2"/>
  <c r="CA386" i="2"/>
  <c r="CA387" i="2"/>
  <c r="CA388" i="2"/>
  <c r="CA389" i="2"/>
  <c r="CA390" i="2"/>
  <c r="CA391" i="2"/>
  <c r="CA392" i="2"/>
  <c r="CA393" i="2"/>
  <c r="CA394" i="2"/>
  <c r="CA395" i="2"/>
  <c r="CA396" i="2"/>
  <c r="CA397" i="2"/>
  <c r="CA398" i="2"/>
  <c r="CA399" i="2"/>
  <c r="CA400" i="2"/>
  <c r="CA401" i="2"/>
  <c r="CA402" i="2"/>
  <c r="BV4" i="2"/>
  <c r="BV5" i="2"/>
  <c r="BV6" i="2"/>
  <c r="BV7" i="2"/>
  <c r="BV8" i="2"/>
  <c r="BV9" i="2"/>
  <c r="BV10" i="2"/>
  <c r="BV11" i="2"/>
  <c r="BV12" i="2"/>
  <c r="BV13" i="2"/>
  <c r="BV14" i="2"/>
  <c r="BV15" i="2"/>
  <c r="BV16" i="2"/>
  <c r="BV17" i="2"/>
  <c r="BV18" i="2"/>
  <c r="BV19" i="2"/>
  <c r="BV20" i="2"/>
  <c r="BV21" i="2"/>
  <c r="BV22" i="2"/>
  <c r="BV23" i="2"/>
  <c r="BV24" i="2"/>
  <c r="BV25" i="2"/>
  <c r="BV26" i="2"/>
  <c r="BV27" i="2"/>
  <c r="BV28" i="2"/>
  <c r="BV29" i="2"/>
  <c r="BV30" i="2"/>
  <c r="BV31" i="2"/>
  <c r="BV32" i="2"/>
  <c r="BV33" i="2"/>
  <c r="BV34" i="2"/>
  <c r="BV35" i="2"/>
  <c r="BV36" i="2"/>
  <c r="BV37" i="2"/>
  <c r="BV38" i="2"/>
  <c r="BV39" i="2"/>
  <c r="BV40" i="2"/>
  <c r="BV41" i="2"/>
  <c r="BV42" i="2"/>
  <c r="BV43" i="2"/>
  <c r="BV44" i="2"/>
  <c r="BV45" i="2"/>
  <c r="BV46" i="2"/>
  <c r="BV47" i="2"/>
  <c r="BV48" i="2"/>
  <c r="BV49" i="2"/>
  <c r="BV50" i="2"/>
  <c r="BV51" i="2"/>
  <c r="BV52" i="2"/>
  <c r="BV53" i="2"/>
  <c r="BV54" i="2"/>
  <c r="BV55" i="2"/>
  <c r="BV56" i="2"/>
  <c r="BV57" i="2"/>
  <c r="BV58" i="2"/>
  <c r="BV59" i="2"/>
  <c r="BV60" i="2"/>
  <c r="BV61" i="2"/>
  <c r="BV62" i="2"/>
  <c r="BV63" i="2"/>
  <c r="BV64" i="2"/>
  <c r="BV65" i="2"/>
  <c r="BV66" i="2"/>
  <c r="BV67" i="2"/>
  <c r="BV68" i="2"/>
  <c r="BV69" i="2"/>
  <c r="BV70" i="2"/>
  <c r="BV71" i="2"/>
  <c r="BV72" i="2"/>
  <c r="BV73" i="2"/>
  <c r="BV74" i="2"/>
  <c r="BV75" i="2"/>
  <c r="BV76" i="2"/>
  <c r="BV77" i="2"/>
  <c r="BV78" i="2"/>
  <c r="BV79" i="2"/>
  <c r="BV80" i="2"/>
  <c r="BV81" i="2"/>
  <c r="BV82" i="2"/>
  <c r="BV83" i="2"/>
  <c r="BV84" i="2"/>
  <c r="BV85" i="2"/>
  <c r="BV86" i="2"/>
  <c r="BV87" i="2"/>
  <c r="BV88" i="2"/>
  <c r="BV89" i="2"/>
  <c r="BV90" i="2"/>
  <c r="BV91" i="2"/>
  <c r="BV92" i="2"/>
  <c r="BV93" i="2"/>
  <c r="BV94" i="2"/>
  <c r="BV95" i="2"/>
  <c r="BV96" i="2"/>
  <c r="BV97" i="2"/>
  <c r="BV98" i="2"/>
  <c r="BV99" i="2"/>
  <c r="BV100" i="2"/>
  <c r="BV101" i="2"/>
  <c r="BV102" i="2"/>
  <c r="BV103" i="2"/>
  <c r="BV104" i="2"/>
  <c r="BV105" i="2"/>
  <c r="BV106" i="2"/>
  <c r="BV107" i="2"/>
  <c r="BV108" i="2"/>
  <c r="BV109" i="2"/>
  <c r="BV110" i="2"/>
  <c r="BV111" i="2"/>
  <c r="BV112" i="2"/>
  <c r="BV113" i="2"/>
  <c r="BV114" i="2"/>
  <c r="BV115" i="2"/>
  <c r="BV116" i="2"/>
  <c r="BV117" i="2"/>
  <c r="BV118" i="2"/>
  <c r="BV119" i="2"/>
  <c r="BV120" i="2"/>
  <c r="BV121" i="2"/>
  <c r="BV122" i="2"/>
  <c r="BV123" i="2"/>
  <c r="BV124" i="2"/>
  <c r="BV125" i="2"/>
  <c r="BV126" i="2"/>
  <c r="BV127" i="2"/>
  <c r="BV128" i="2"/>
  <c r="BV129" i="2"/>
  <c r="BV130" i="2"/>
  <c r="BV131" i="2"/>
  <c r="BV132" i="2"/>
  <c r="BV133" i="2"/>
  <c r="BV134" i="2"/>
  <c r="BV135" i="2"/>
  <c r="BV136" i="2"/>
  <c r="BV137" i="2"/>
  <c r="BV138" i="2"/>
  <c r="BV139" i="2"/>
  <c r="BV140" i="2"/>
  <c r="BV141" i="2"/>
  <c r="BV142" i="2"/>
  <c r="BV143" i="2"/>
  <c r="BV144" i="2"/>
  <c r="BV145" i="2"/>
  <c r="BV146" i="2"/>
  <c r="BV147" i="2"/>
  <c r="BV148" i="2"/>
  <c r="BV149" i="2"/>
  <c r="BV150" i="2"/>
  <c r="BV151" i="2"/>
  <c r="BV152" i="2"/>
  <c r="BV153" i="2"/>
  <c r="BV154" i="2"/>
  <c r="BV155" i="2"/>
  <c r="BV156" i="2"/>
  <c r="BV157" i="2"/>
  <c r="BV158" i="2"/>
  <c r="BV159" i="2"/>
  <c r="BV160" i="2"/>
  <c r="BV161" i="2"/>
  <c r="BV162" i="2"/>
  <c r="BV163" i="2"/>
  <c r="BV164" i="2"/>
  <c r="BV165" i="2"/>
  <c r="BV166" i="2"/>
  <c r="BV167" i="2"/>
  <c r="BV168" i="2"/>
  <c r="BV169" i="2"/>
  <c r="BV170" i="2"/>
  <c r="BV171" i="2"/>
  <c r="BV172" i="2"/>
  <c r="BV173" i="2"/>
  <c r="BV174" i="2"/>
  <c r="BV175" i="2"/>
  <c r="BV176" i="2"/>
  <c r="BV177" i="2"/>
  <c r="BV178" i="2"/>
  <c r="BV179" i="2"/>
  <c r="BV180" i="2"/>
  <c r="BV181" i="2"/>
  <c r="BV182" i="2"/>
  <c r="BV183" i="2"/>
  <c r="BV184" i="2"/>
  <c r="BV185" i="2"/>
  <c r="BV186" i="2"/>
  <c r="BV187" i="2"/>
  <c r="BV188" i="2"/>
  <c r="BV189" i="2"/>
  <c r="BV190" i="2"/>
  <c r="BV191" i="2"/>
  <c r="BV192" i="2"/>
  <c r="BV193" i="2"/>
  <c r="BV194" i="2"/>
  <c r="BV195" i="2"/>
  <c r="BV196" i="2"/>
  <c r="BV197" i="2"/>
  <c r="BV198" i="2"/>
  <c r="BV199" i="2"/>
  <c r="BV200" i="2"/>
  <c r="BV201" i="2"/>
  <c r="BV202" i="2"/>
  <c r="BV203" i="2"/>
  <c r="BV204" i="2"/>
  <c r="BV205" i="2"/>
  <c r="BV206" i="2"/>
  <c r="BV207" i="2"/>
  <c r="BV208" i="2"/>
  <c r="BV209" i="2"/>
  <c r="BV210" i="2"/>
  <c r="BV211" i="2"/>
  <c r="BV212" i="2"/>
  <c r="BV213" i="2"/>
  <c r="BV214" i="2"/>
  <c r="BV215" i="2"/>
  <c r="BV216" i="2"/>
  <c r="BV217" i="2"/>
  <c r="BV218" i="2"/>
  <c r="BV219" i="2"/>
  <c r="BV220" i="2"/>
  <c r="BV221" i="2"/>
  <c r="BV222" i="2"/>
  <c r="BV223" i="2"/>
  <c r="BV224" i="2"/>
  <c r="BV225" i="2"/>
  <c r="BV226" i="2"/>
  <c r="BV227" i="2"/>
  <c r="BV228" i="2"/>
  <c r="BV229" i="2"/>
  <c r="BV230" i="2"/>
  <c r="BV231" i="2"/>
  <c r="BV232" i="2"/>
  <c r="BV233" i="2"/>
  <c r="BV234" i="2"/>
  <c r="BV235" i="2"/>
  <c r="BV236" i="2"/>
  <c r="BV237" i="2"/>
  <c r="BV238" i="2"/>
  <c r="BV239" i="2"/>
  <c r="BV240" i="2"/>
  <c r="BV241" i="2"/>
  <c r="BV242" i="2"/>
  <c r="BV243" i="2"/>
  <c r="BV244" i="2"/>
  <c r="BV245" i="2"/>
  <c r="BV246" i="2"/>
  <c r="BV247" i="2"/>
  <c r="BV248" i="2"/>
  <c r="BV249" i="2"/>
  <c r="BV250" i="2"/>
  <c r="BV251" i="2"/>
  <c r="BV252" i="2"/>
  <c r="BV253" i="2"/>
  <c r="BV254" i="2"/>
  <c r="BV255" i="2"/>
  <c r="BV256" i="2"/>
  <c r="BV257" i="2"/>
  <c r="BV258" i="2"/>
  <c r="BV259" i="2"/>
  <c r="BV260" i="2"/>
  <c r="BV261" i="2"/>
  <c r="BV262" i="2"/>
  <c r="BV263" i="2"/>
  <c r="BV264" i="2"/>
  <c r="BV265" i="2"/>
  <c r="BV266" i="2"/>
  <c r="BV267" i="2"/>
  <c r="BV268" i="2"/>
  <c r="BV269" i="2"/>
  <c r="BV270" i="2"/>
  <c r="BV271" i="2"/>
  <c r="BV272" i="2"/>
  <c r="BV273" i="2"/>
  <c r="BV274" i="2"/>
  <c r="BV275" i="2"/>
  <c r="BV276" i="2"/>
  <c r="BV277" i="2"/>
  <c r="BV278" i="2"/>
  <c r="BV279" i="2"/>
  <c r="BV280" i="2"/>
  <c r="BV281" i="2"/>
  <c r="BV282" i="2"/>
  <c r="BV283" i="2"/>
  <c r="BV284" i="2"/>
  <c r="BV285" i="2"/>
  <c r="BV286" i="2"/>
  <c r="BV287" i="2"/>
  <c r="BV288" i="2"/>
  <c r="BV289" i="2"/>
  <c r="BV290" i="2"/>
  <c r="BV291" i="2"/>
  <c r="BV292" i="2"/>
  <c r="BV293" i="2"/>
  <c r="BV294" i="2"/>
  <c r="BV295" i="2"/>
  <c r="BV296" i="2"/>
  <c r="BV297" i="2"/>
  <c r="BV298" i="2"/>
  <c r="BV299" i="2"/>
  <c r="BV300" i="2"/>
  <c r="BV301" i="2"/>
  <c r="BV302" i="2"/>
  <c r="BV303" i="2"/>
  <c r="BV304" i="2"/>
  <c r="BV305" i="2"/>
  <c r="BV306" i="2"/>
  <c r="BV307" i="2"/>
  <c r="BV308" i="2"/>
  <c r="BV309" i="2"/>
  <c r="BV310" i="2"/>
  <c r="BV311" i="2"/>
  <c r="BV312" i="2"/>
  <c r="BV313" i="2"/>
  <c r="BV314" i="2"/>
  <c r="BV315" i="2"/>
  <c r="BV316" i="2"/>
  <c r="BV317" i="2"/>
  <c r="BV318" i="2"/>
  <c r="BV319" i="2"/>
  <c r="BV320" i="2"/>
  <c r="BV321" i="2"/>
  <c r="BV322" i="2"/>
  <c r="BV323" i="2"/>
  <c r="BV324" i="2"/>
  <c r="BV325" i="2"/>
  <c r="BV326" i="2"/>
  <c r="BV327" i="2"/>
  <c r="BV328" i="2"/>
  <c r="BV329" i="2"/>
  <c r="BV330" i="2"/>
  <c r="BV331" i="2"/>
  <c r="BV332" i="2"/>
  <c r="BV333" i="2"/>
  <c r="BV334" i="2"/>
  <c r="BV335" i="2"/>
  <c r="BV336" i="2"/>
  <c r="BV337" i="2"/>
  <c r="BV338" i="2"/>
  <c r="BV339" i="2"/>
  <c r="BV340" i="2"/>
  <c r="BV341" i="2"/>
  <c r="BV342" i="2"/>
  <c r="BV343" i="2"/>
  <c r="BV344" i="2"/>
  <c r="BV345" i="2"/>
  <c r="BV346" i="2"/>
  <c r="BV347" i="2"/>
  <c r="BV348" i="2"/>
  <c r="BV349" i="2"/>
  <c r="BV350" i="2"/>
  <c r="BV351" i="2"/>
  <c r="BV352" i="2"/>
  <c r="BV353" i="2"/>
  <c r="BV354" i="2"/>
  <c r="BV355" i="2"/>
  <c r="BV356" i="2"/>
  <c r="BV357" i="2"/>
  <c r="BV358" i="2"/>
  <c r="BV359" i="2"/>
  <c r="BV360" i="2"/>
  <c r="BV361" i="2"/>
  <c r="BV362" i="2"/>
  <c r="BV363" i="2"/>
  <c r="BV364" i="2"/>
  <c r="BV365" i="2"/>
  <c r="BV366" i="2"/>
  <c r="BV367" i="2"/>
  <c r="BV368" i="2"/>
  <c r="BV369" i="2"/>
  <c r="BV370" i="2"/>
  <c r="BV371" i="2"/>
  <c r="BV372" i="2"/>
  <c r="BV373" i="2"/>
  <c r="BV374" i="2"/>
  <c r="BV375" i="2"/>
  <c r="BV376" i="2"/>
  <c r="BV377" i="2"/>
  <c r="BV378" i="2"/>
  <c r="BV379" i="2"/>
  <c r="BV380" i="2"/>
  <c r="BV381" i="2"/>
  <c r="BV382" i="2"/>
  <c r="BV383" i="2"/>
  <c r="BV384" i="2"/>
  <c r="BV385" i="2"/>
  <c r="BV386" i="2"/>
  <c r="BV387" i="2"/>
  <c r="BV388" i="2"/>
  <c r="BV389" i="2"/>
  <c r="BV390" i="2"/>
  <c r="BV391" i="2"/>
  <c r="BV392" i="2"/>
  <c r="BV393" i="2"/>
  <c r="BV394" i="2"/>
  <c r="BV395" i="2"/>
  <c r="BV396" i="2"/>
  <c r="BV397" i="2"/>
  <c r="BV398" i="2"/>
  <c r="BV399" i="2"/>
  <c r="BV400" i="2"/>
  <c r="BV401" i="2"/>
  <c r="BV402" i="2"/>
  <c r="BQ4" i="2"/>
  <c r="BQ5" i="2"/>
  <c r="BQ6" i="2"/>
  <c r="BQ7" i="2"/>
  <c r="BQ8" i="2"/>
  <c r="BQ9" i="2"/>
  <c r="BQ10" i="2"/>
  <c r="BQ11" i="2"/>
  <c r="BQ12" i="2"/>
  <c r="BQ13" i="2"/>
  <c r="BQ14" i="2"/>
  <c r="BQ15" i="2"/>
  <c r="BQ16" i="2"/>
  <c r="BQ17" i="2"/>
  <c r="BQ18" i="2"/>
  <c r="BQ19" i="2"/>
  <c r="BQ20" i="2"/>
  <c r="BQ21" i="2"/>
  <c r="BQ22" i="2"/>
  <c r="BQ23" i="2"/>
  <c r="BQ24" i="2"/>
  <c r="BQ25" i="2"/>
  <c r="BQ26" i="2"/>
  <c r="BQ27" i="2"/>
  <c r="BQ28" i="2"/>
  <c r="BQ29" i="2"/>
  <c r="BQ30" i="2"/>
  <c r="BQ31" i="2"/>
  <c r="BQ32" i="2"/>
  <c r="BQ33" i="2"/>
  <c r="BQ34" i="2"/>
  <c r="BQ35" i="2"/>
  <c r="BQ36" i="2"/>
  <c r="BQ37" i="2"/>
  <c r="BQ38" i="2"/>
  <c r="BQ39" i="2"/>
  <c r="BQ40" i="2"/>
  <c r="BQ41" i="2"/>
  <c r="BQ42" i="2"/>
  <c r="BQ43" i="2"/>
  <c r="BQ44" i="2"/>
  <c r="BQ45" i="2"/>
  <c r="BQ46" i="2"/>
  <c r="BQ47" i="2"/>
  <c r="BQ48" i="2"/>
  <c r="BQ49" i="2"/>
  <c r="BQ50" i="2"/>
  <c r="BQ51" i="2"/>
  <c r="BQ52" i="2"/>
  <c r="BQ53" i="2"/>
  <c r="BQ54" i="2"/>
  <c r="BQ55" i="2"/>
  <c r="BQ56" i="2"/>
  <c r="BQ57" i="2"/>
  <c r="BQ58" i="2"/>
  <c r="BQ59" i="2"/>
  <c r="BQ60" i="2"/>
  <c r="BQ61" i="2"/>
  <c r="BQ62" i="2"/>
  <c r="BQ63" i="2"/>
  <c r="BQ64" i="2"/>
  <c r="BQ65" i="2"/>
  <c r="BQ66" i="2"/>
  <c r="BQ67" i="2"/>
  <c r="BQ68" i="2"/>
  <c r="BQ69" i="2"/>
  <c r="BQ70" i="2"/>
  <c r="BQ71" i="2"/>
  <c r="BQ72" i="2"/>
  <c r="BQ73" i="2"/>
  <c r="BQ74" i="2"/>
  <c r="BQ75" i="2"/>
  <c r="BQ76" i="2"/>
  <c r="BQ77" i="2"/>
  <c r="BQ78" i="2"/>
  <c r="BQ79" i="2"/>
  <c r="BQ80" i="2"/>
  <c r="BQ81" i="2"/>
  <c r="BQ82" i="2"/>
  <c r="BQ83" i="2"/>
  <c r="BQ84" i="2"/>
  <c r="BQ85" i="2"/>
  <c r="BQ86" i="2"/>
  <c r="BQ87" i="2"/>
  <c r="BQ88" i="2"/>
  <c r="BQ89" i="2"/>
  <c r="BQ90" i="2"/>
  <c r="BQ91" i="2"/>
  <c r="BQ92" i="2"/>
  <c r="BQ93" i="2"/>
  <c r="BQ94" i="2"/>
  <c r="BQ95" i="2"/>
  <c r="BQ96" i="2"/>
  <c r="BQ97" i="2"/>
  <c r="BQ98" i="2"/>
  <c r="BQ99" i="2"/>
  <c r="BQ100" i="2"/>
  <c r="BQ101" i="2"/>
  <c r="BQ102" i="2"/>
  <c r="BQ103" i="2"/>
  <c r="BQ104" i="2"/>
  <c r="BQ105" i="2"/>
  <c r="BQ106" i="2"/>
  <c r="BQ107" i="2"/>
  <c r="BQ108" i="2"/>
  <c r="BQ109" i="2"/>
  <c r="BQ110" i="2"/>
  <c r="BQ111" i="2"/>
  <c r="BQ112" i="2"/>
  <c r="BQ113" i="2"/>
  <c r="BQ114" i="2"/>
  <c r="BQ115" i="2"/>
  <c r="BQ116" i="2"/>
  <c r="BQ117" i="2"/>
  <c r="BQ118" i="2"/>
  <c r="BQ119" i="2"/>
  <c r="BQ120" i="2"/>
  <c r="BQ121" i="2"/>
  <c r="BQ122" i="2"/>
  <c r="BQ123" i="2"/>
  <c r="BQ124" i="2"/>
  <c r="BQ125" i="2"/>
  <c r="BQ126" i="2"/>
  <c r="BQ127" i="2"/>
  <c r="BQ128" i="2"/>
  <c r="BQ129" i="2"/>
  <c r="BQ130" i="2"/>
  <c r="BQ131" i="2"/>
  <c r="BQ132" i="2"/>
  <c r="BQ133" i="2"/>
  <c r="BQ134" i="2"/>
  <c r="BQ135" i="2"/>
  <c r="BQ136" i="2"/>
  <c r="BQ137" i="2"/>
  <c r="BQ138" i="2"/>
  <c r="BQ139" i="2"/>
  <c r="BQ140" i="2"/>
  <c r="BQ141" i="2"/>
  <c r="BQ142" i="2"/>
  <c r="BQ143" i="2"/>
  <c r="BQ144" i="2"/>
  <c r="BQ145" i="2"/>
  <c r="BQ146" i="2"/>
  <c r="BQ147" i="2"/>
  <c r="BQ148" i="2"/>
  <c r="BQ149" i="2"/>
  <c r="BQ150" i="2"/>
  <c r="BQ151" i="2"/>
  <c r="BQ152" i="2"/>
  <c r="BQ153" i="2"/>
  <c r="BQ154" i="2"/>
  <c r="BQ155" i="2"/>
  <c r="BQ156" i="2"/>
  <c r="BQ157" i="2"/>
  <c r="BQ158" i="2"/>
  <c r="BQ159" i="2"/>
  <c r="BQ160" i="2"/>
  <c r="BQ161" i="2"/>
  <c r="BQ162" i="2"/>
  <c r="BQ163" i="2"/>
  <c r="BQ164" i="2"/>
  <c r="BQ165" i="2"/>
  <c r="BQ166" i="2"/>
  <c r="BQ167" i="2"/>
  <c r="BQ168" i="2"/>
  <c r="BQ169" i="2"/>
  <c r="BQ170" i="2"/>
  <c r="BQ171" i="2"/>
  <c r="BQ172" i="2"/>
  <c r="BQ173" i="2"/>
  <c r="BQ174" i="2"/>
  <c r="BQ175" i="2"/>
  <c r="BQ176" i="2"/>
  <c r="BQ177" i="2"/>
  <c r="BQ178" i="2"/>
  <c r="BQ179" i="2"/>
  <c r="BQ180" i="2"/>
  <c r="BQ181" i="2"/>
  <c r="BQ182" i="2"/>
  <c r="BQ183" i="2"/>
  <c r="BQ184" i="2"/>
  <c r="BQ185" i="2"/>
  <c r="BQ186" i="2"/>
  <c r="BQ187" i="2"/>
  <c r="BQ188" i="2"/>
  <c r="BQ189" i="2"/>
  <c r="BQ190" i="2"/>
  <c r="BQ191" i="2"/>
  <c r="BQ192" i="2"/>
  <c r="BQ193" i="2"/>
  <c r="BQ194" i="2"/>
  <c r="BQ195" i="2"/>
  <c r="BQ196" i="2"/>
  <c r="BQ197" i="2"/>
  <c r="BQ198" i="2"/>
  <c r="BQ199" i="2"/>
  <c r="BQ200" i="2"/>
  <c r="BQ201" i="2"/>
  <c r="BQ202" i="2"/>
  <c r="BQ203" i="2"/>
  <c r="BQ204" i="2"/>
  <c r="BQ205" i="2"/>
  <c r="BQ206" i="2"/>
  <c r="BQ207" i="2"/>
  <c r="BQ208" i="2"/>
  <c r="BQ209" i="2"/>
  <c r="BQ210" i="2"/>
  <c r="BQ211" i="2"/>
  <c r="BQ212" i="2"/>
  <c r="BQ213" i="2"/>
  <c r="BQ214" i="2"/>
  <c r="BQ215" i="2"/>
  <c r="BQ216" i="2"/>
  <c r="BQ217" i="2"/>
  <c r="BQ218" i="2"/>
  <c r="BQ219" i="2"/>
  <c r="BQ220" i="2"/>
  <c r="BQ221" i="2"/>
  <c r="BQ222" i="2"/>
  <c r="BQ223" i="2"/>
  <c r="BQ224" i="2"/>
  <c r="BQ225" i="2"/>
  <c r="BQ226" i="2"/>
  <c r="BQ227" i="2"/>
  <c r="BQ228" i="2"/>
  <c r="BQ229" i="2"/>
  <c r="BQ230" i="2"/>
  <c r="BQ231" i="2"/>
  <c r="BQ232" i="2"/>
  <c r="BQ233" i="2"/>
  <c r="BQ234" i="2"/>
  <c r="BQ235" i="2"/>
  <c r="BQ236" i="2"/>
  <c r="BQ237" i="2"/>
  <c r="BQ238" i="2"/>
  <c r="BQ239" i="2"/>
  <c r="BQ240" i="2"/>
  <c r="BQ241" i="2"/>
  <c r="BQ242" i="2"/>
  <c r="BQ243" i="2"/>
  <c r="BQ244" i="2"/>
  <c r="BQ245" i="2"/>
  <c r="BQ246" i="2"/>
  <c r="BQ247" i="2"/>
  <c r="BQ248" i="2"/>
  <c r="BQ249" i="2"/>
  <c r="BQ250" i="2"/>
  <c r="BQ251" i="2"/>
  <c r="BQ252" i="2"/>
  <c r="BQ253" i="2"/>
  <c r="BQ254" i="2"/>
  <c r="BQ255" i="2"/>
  <c r="BQ256" i="2"/>
  <c r="BQ257" i="2"/>
  <c r="BQ258" i="2"/>
  <c r="BQ259" i="2"/>
  <c r="BQ260" i="2"/>
  <c r="BQ261" i="2"/>
  <c r="BQ262" i="2"/>
  <c r="BQ263" i="2"/>
  <c r="BQ264" i="2"/>
  <c r="BQ265" i="2"/>
  <c r="BQ266" i="2"/>
  <c r="BQ267" i="2"/>
  <c r="BQ268" i="2"/>
  <c r="BQ269" i="2"/>
  <c r="BQ270" i="2"/>
  <c r="BQ271" i="2"/>
  <c r="BQ272" i="2"/>
  <c r="BQ273" i="2"/>
  <c r="BQ274" i="2"/>
  <c r="BQ275" i="2"/>
  <c r="BQ276" i="2"/>
  <c r="BQ277" i="2"/>
  <c r="BQ278" i="2"/>
  <c r="BQ279" i="2"/>
  <c r="BQ280" i="2"/>
  <c r="BQ281" i="2"/>
  <c r="BQ282" i="2"/>
  <c r="BQ283" i="2"/>
  <c r="BQ284" i="2"/>
  <c r="BQ285" i="2"/>
  <c r="BQ286" i="2"/>
  <c r="BQ287" i="2"/>
  <c r="BQ288" i="2"/>
  <c r="BQ289" i="2"/>
  <c r="BQ290" i="2"/>
  <c r="BQ291" i="2"/>
  <c r="BQ292" i="2"/>
  <c r="BQ293" i="2"/>
  <c r="BQ294" i="2"/>
  <c r="BQ295" i="2"/>
  <c r="BQ296" i="2"/>
  <c r="BQ297" i="2"/>
  <c r="BQ298" i="2"/>
  <c r="BQ299" i="2"/>
  <c r="BQ300" i="2"/>
  <c r="BQ301" i="2"/>
  <c r="BQ302" i="2"/>
  <c r="BQ303" i="2"/>
  <c r="BQ304" i="2"/>
  <c r="BQ305" i="2"/>
  <c r="BQ306" i="2"/>
  <c r="BQ307" i="2"/>
  <c r="BQ308" i="2"/>
  <c r="BQ309" i="2"/>
  <c r="BQ310" i="2"/>
  <c r="BQ311" i="2"/>
  <c r="BQ312" i="2"/>
  <c r="BQ313" i="2"/>
  <c r="BQ314" i="2"/>
  <c r="BQ315" i="2"/>
  <c r="BQ316" i="2"/>
  <c r="BQ317" i="2"/>
  <c r="BQ318" i="2"/>
  <c r="BQ319" i="2"/>
  <c r="BQ320" i="2"/>
  <c r="BQ321" i="2"/>
  <c r="BQ322" i="2"/>
  <c r="BQ323" i="2"/>
  <c r="BQ324" i="2"/>
  <c r="BQ325" i="2"/>
  <c r="BQ326" i="2"/>
  <c r="BQ327" i="2"/>
  <c r="BQ328" i="2"/>
  <c r="BQ329" i="2"/>
  <c r="BQ330" i="2"/>
  <c r="BQ331" i="2"/>
  <c r="BQ332" i="2"/>
  <c r="BQ333" i="2"/>
  <c r="BQ334" i="2"/>
  <c r="BQ335" i="2"/>
  <c r="BQ336" i="2"/>
  <c r="BQ337" i="2"/>
  <c r="BQ338" i="2"/>
  <c r="BQ339" i="2"/>
  <c r="BQ340" i="2"/>
  <c r="BQ341" i="2"/>
  <c r="BQ342" i="2"/>
  <c r="BQ343" i="2"/>
  <c r="BQ344" i="2"/>
  <c r="BQ345" i="2"/>
  <c r="BQ346" i="2"/>
  <c r="BQ347" i="2"/>
  <c r="BQ348" i="2"/>
  <c r="BQ349" i="2"/>
  <c r="BQ350" i="2"/>
  <c r="BQ351" i="2"/>
  <c r="BQ352" i="2"/>
  <c r="BQ353" i="2"/>
  <c r="BQ354" i="2"/>
  <c r="BQ355" i="2"/>
  <c r="BQ356" i="2"/>
  <c r="BQ357" i="2"/>
  <c r="BQ358" i="2"/>
  <c r="BQ359" i="2"/>
  <c r="BQ360" i="2"/>
  <c r="BQ361" i="2"/>
  <c r="BQ362" i="2"/>
  <c r="BQ363" i="2"/>
  <c r="BQ364" i="2"/>
  <c r="BQ365" i="2"/>
  <c r="BQ366" i="2"/>
  <c r="BQ367" i="2"/>
  <c r="BQ368" i="2"/>
  <c r="BQ369" i="2"/>
  <c r="BQ370" i="2"/>
  <c r="BQ371" i="2"/>
  <c r="BQ372" i="2"/>
  <c r="BQ373" i="2"/>
  <c r="BQ374" i="2"/>
  <c r="BQ375" i="2"/>
  <c r="BQ376" i="2"/>
  <c r="BQ377" i="2"/>
  <c r="BQ378" i="2"/>
  <c r="BQ379" i="2"/>
  <c r="BQ380" i="2"/>
  <c r="BQ381" i="2"/>
  <c r="BQ382" i="2"/>
  <c r="BQ383" i="2"/>
  <c r="BQ384" i="2"/>
  <c r="BQ385" i="2"/>
  <c r="BQ386" i="2"/>
  <c r="BQ387" i="2"/>
  <c r="BQ388" i="2"/>
  <c r="BQ389" i="2"/>
  <c r="BQ390" i="2"/>
  <c r="BQ391" i="2"/>
  <c r="BQ392" i="2"/>
  <c r="BQ393" i="2"/>
  <c r="BQ394" i="2"/>
  <c r="BQ395" i="2"/>
  <c r="BQ396" i="2"/>
  <c r="BQ397" i="2"/>
  <c r="BQ398" i="2"/>
  <c r="BQ399" i="2"/>
  <c r="BQ400" i="2"/>
  <c r="BQ401" i="2"/>
  <c r="BQ402" i="2"/>
  <c r="BL4" i="2"/>
  <c r="BL5" i="2"/>
  <c r="BL6" i="2"/>
  <c r="BL7" i="2"/>
  <c r="BL8" i="2"/>
  <c r="BL9" i="2"/>
  <c r="BL10" i="2"/>
  <c r="BL11" i="2"/>
  <c r="BL12" i="2"/>
  <c r="BL13" i="2"/>
  <c r="BL14" i="2"/>
  <c r="BL15" i="2"/>
  <c r="BL16" i="2"/>
  <c r="BL17" i="2"/>
  <c r="BL18" i="2"/>
  <c r="BL19" i="2"/>
  <c r="BL20" i="2"/>
  <c r="BL21" i="2"/>
  <c r="BL22" i="2"/>
  <c r="BL23" i="2"/>
  <c r="BL24" i="2"/>
  <c r="BL25" i="2"/>
  <c r="BL26" i="2"/>
  <c r="BL27" i="2"/>
  <c r="BL28" i="2"/>
  <c r="BL29" i="2"/>
  <c r="BL30" i="2"/>
  <c r="BL31" i="2"/>
  <c r="BL32" i="2"/>
  <c r="BL33" i="2"/>
  <c r="BL34" i="2"/>
  <c r="BL35" i="2"/>
  <c r="BL36" i="2"/>
  <c r="BL37" i="2"/>
  <c r="BL38" i="2"/>
  <c r="BL39" i="2"/>
  <c r="BL40" i="2"/>
  <c r="BL41" i="2"/>
  <c r="BL42" i="2"/>
  <c r="BL43" i="2"/>
  <c r="BL44" i="2"/>
  <c r="BL45" i="2"/>
  <c r="BL46" i="2"/>
  <c r="BL47" i="2"/>
  <c r="BL48" i="2"/>
  <c r="BL49" i="2"/>
  <c r="BL50" i="2"/>
  <c r="BL51" i="2"/>
  <c r="BL52" i="2"/>
  <c r="BL53" i="2"/>
  <c r="BL54" i="2"/>
  <c r="BL55" i="2"/>
  <c r="BL56" i="2"/>
  <c r="BL57" i="2"/>
  <c r="BL58" i="2"/>
  <c r="BL59" i="2"/>
  <c r="BL60" i="2"/>
  <c r="BL61" i="2"/>
  <c r="BL62" i="2"/>
  <c r="BL63" i="2"/>
  <c r="BL64" i="2"/>
  <c r="BL65" i="2"/>
  <c r="BL66" i="2"/>
  <c r="BL67" i="2"/>
  <c r="BL68" i="2"/>
  <c r="BL69" i="2"/>
  <c r="BL70" i="2"/>
  <c r="BL71" i="2"/>
  <c r="BL72" i="2"/>
  <c r="BL73" i="2"/>
  <c r="BL74" i="2"/>
  <c r="BL75" i="2"/>
  <c r="BL76" i="2"/>
  <c r="BL77" i="2"/>
  <c r="BL78" i="2"/>
  <c r="BL79" i="2"/>
  <c r="BL80" i="2"/>
  <c r="BL81" i="2"/>
  <c r="BL82" i="2"/>
  <c r="BL83" i="2"/>
  <c r="BL84" i="2"/>
  <c r="BL85" i="2"/>
  <c r="BL86" i="2"/>
  <c r="BL87" i="2"/>
  <c r="BL88" i="2"/>
  <c r="BL89" i="2"/>
  <c r="BL90" i="2"/>
  <c r="BL91" i="2"/>
  <c r="BL92" i="2"/>
  <c r="BL93" i="2"/>
  <c r="BL94" i="2"/>
  <c r="BL95" i="2"/>
  <c r="BL96" i="2"/>
  <c r="BL97" i="2"/>
  <c r="BL98" i="2"/>
  <c r="BL99" i="2"/>
  <c r="BL100" i="2"/>
  <c r="BL101" i="2"/>
  <c r="BL102" i="2"/>
  <c r="BL103" i="2"/>
  <c r="BL104" i="2"/>
  <c r="BL105" i="2"/>
  <c r="BL106" i="2"/>
  <c r="BL107" i="2"/>
  <c r="BL108" i="2"/>
  <c r="BL109" i="2"/>
  <c r="BL110" i="2"/>
  <c r="BL111" i="2"/>
  <c r="BL112" i="2"/>
  <c r="BL113" i="2"/>
  <c r="BL114" i="2"/>
  <c r="BL115" i="2"/>
  <c r="BL116" i="2"/>
  <c r="BL117" i="2"/>
  <c r="BL118" i="2"/>
  <c r="BL119" i="2"/>
  <c r="BL120" i="2"/>
  <c r="BL121" i="2"/>
  <c r="BL122" i="2"/>
  <c r="BL123" i="2"/>
  <c r="BL124" i="2"/>
  <c r="BL125" i="2"/>
  <c r="BL126" i="2"/>
  <c r="BL127" i="2"/>
  <c r="BL128" i="2"/>
  <c r="BL129" i="2"/>
  <c r="BL130" i="2"/>
  <c r="BL131" i="2"/>
  <c r="BL132" i="2"/>
  <c r="BL133" i="2"/>
  <c r="BL134" i="2"/>
  <c r="BL135" i="2"/>
  <c r="BL136" i="2"/>
  <c r="BL137" i="2"/>
  <c r="BL138" i="2"/>
  <c r="BL139" i="2"/>
  <c r="BL140" i="2"/>
  <c r="BL141" i="2"/>
  <c r="BL142" i="2"/>
  <c r="BL143" i="2"/>
  <c r="BL144" i="2"/>
  <c r="BL145" i="2"/>
  <c r="BL146" i="2"/>
  <c r="BL147" i="2"/>
  <c r="BL148" i="2"/>
  <c r="BL149" i="2"/>
  <c r="BL150" i="2"/>
  <c r="BL151" i="2"/>
  <c r="BL152" i="2"/>
  <c r="BL153" i="2"/>
  <c r="BL154" i="2"/>
  <c r="BL155" i="2"/>
  <c r="BL156" i="2"/>
  <c r="BL157" i="2"/>
  <c r="BL158" i="2"/>
  <c r="BL159" i="2"/>
  <c r="BL160" i="2"/>
  <c r="BL161" i="2"/>
  <c r="BL162" i="2"/>
  <c r="BL163" i="2"/>
  <c r="BL164" i="2"/>
  <c r="BL165" i="2"/>
  <c r="BL166" i="2"/>
  <c r="BL167" i="2"/>
  <c r="BL168" i="2"/>
  <c r="BL169" i="2"/>
  <c r="BL170" i="2"/>
  <c r="BL171" i="2"/>
  <c r="BL172" i="2"/>
  <c r="BL173" i="2"/>
  <c r="BL174" i="2"/>
  <c r="BL175" i="2"/>
  <c r="BL176" i="2"/>
  <c r="BL177" i="2"/>
  <c r="BL178" i="2"/>
  <c r="BL179" i="2"/>
  <c r="BL180" i="2"/>
  <c r="BL181" i="2"/>
  <c r="BL182" i="2"/>
  <c r="BL183" i="2"/>
  <c r="BL184" i="2"/>
  <c r="BL185" i="2"/>
  <c r="BL186" i="2"/>
  <c r="BL187" i="2"/>
  <c r="BL188" i="2"/>
  <c r="BL189" i="2"/>
  <c r="BL190" i="2"/>
  <c r="BL191" i="2"/>
  <c r="BL192" i="2"/>
  <c r="BL193" i="2"/>
  <c r="BL194" i="2"/>
  <c r="BL195" i="2"/>
  <c r="BL196" i="2"/>
  <c r="BL197" i="2"/>
  <c r="BL198" i="2"/>
  <c r="BL199" i="2"/>
  <c r="BL200" i="2"/>
  <c r="BL201" i="2"/>
  <c r="BL202" i="2"/>
  <c r="BL203" i="2"/>
  <c r="BL204" i="2"/>
  <c r="BL205" i="2"/>
  <c r="BL206" i="2"/>
  <c r="BL207" i="2"/>
  <c r="BL208" i="2"/>
  <c r="BL209" i="2"/>
  <c r="BL210" i="2"/>
  <c r="BL211" i="2"/>
  <c r="BL212" i="2"/>
  <c r="BL213" i="2"/>
  <c r="BL214" i="2"/>
  <c r="BL215" i="2"/>
  <c r="BL216" i="2"/>
  <c r="BL217" i="2"/>
  <c r="BL218" i="2"/>
  <c r="BL219" i="2"/>
  <c r="BL220" i="2"/>
  <c r="BL221" i="2"/>
  <c r="BL222" i="2"/>
  <c r="BL223" i="2"/>
  <c r="BL224" i="2"/>
  <c r="BL225" i="2"/>
  <c r="BL226" i="2"/>
  <c r="BL227" i="2"/>
  <c r="BL228" i="2"/>
  <c r="BL229" i="2"/>
  <c r="BL230" i="2"/>
  <c r="BL231" i="2"/>
  <c r="BL232" i="2"/>
  <c r="BL233" i="2"/>
  <c r="BL234" i="2"/>
  <c r="BL235" i="2"/>
  <c r="BL236" i="2"/>
  <c r="BL237" i="2"/>
  <c r="BL238" i="2"/>
  <c r="BL239" i="2"/>
  <c r="BL240" i="2"/>
  <c r="BL241" i="2"/>
  <c r="BL242" i="2"/>
  <c r="BL243" i="2"/>
  <c r="BL244" i="2"/>
  <c r="BL245" i="2"/>
  <c r="BL246" i="2"/>
  <c r="BL247" i="2"/>
  <c r="BL248" i="2"/>
  <c r="BL249" i="2"/>
  <c r="BL250" i="2"/>
  <c r="BL251" i="2"/>
  <c r="BL252" i="2"/>
  <c r="BL253" i="2"/>
  <c r="BL254" i="2"/>
  <c r="BL255" i="2"/>
  <c r="BL256" i="2"/>
  <c r="BL257" i="2"/>
  <c r="BL258" i="2"/>
  <c r="BL259" i="2"/>
  <c r="BL260" i="2"/>
  <c r="BL261" i="2"/>
  <c r="BL262" i="2"/>
  <c r="BL263" i="2"/>
  <c r="BL264" i="2"/>
  <c r="BL265" i="2"/>
  <c r="BL266" i="2"/>
  <c r="BL267" i="2"/>
  <c r="BL268" i="2"/>
  <c r="BL269" i="2"/>
  <c r="BL270" i="2"/>
  <c r="BL271" i="2"/>
  <c r="BL272" i="2"/>
  <c r="BL273" i="2"/>
  <c r="BL274" i="2"/>
  <c r="BL275" i="2"/>
  <c r="BL276" i="2"/>
  <c r="BL277" i="2"/>
  <c r="BL278" i="2"/>
  <c r="BL279" i="2"/>
  <c r="BL280" i="2"/>
  <c r="BL281" i="2"/>
  <c r="BL282" i="2"/>
  <c r="BL283" i="2"/>
  <c r="BL284" i="2"/>
  <c r="BL285" i="2"/>
  <c r="BL286" i="2"/>
  <c r="BL287" i="2"/>
  <c r="BL288" i="2"/>
  <c r="BL289" i="2"/>
  <c r="BL290" i="2"/>
  <c r="BL291" i="2"/>
  <c r="BL292" i="2"/>
  <c r="BL293" i="2"/>
  <c r="BL294" i="2"/>
  <c r="BL295" i="2"/>
  <c r="BL296" i="2"/>
  <c r="BL297" i="2"/>
  <c r="BL298" i="2"/>
  <c r="BL299" i="2"/>
  <c r="BL300" i="2"/>
  <c r="BL301" i="2"/>
  <c r="BL302" i="2"/>
  <c r="BL303" i="2"/>
  <c r="BL304" i="2"/>
  <c r="BL305" i="2"/>
  <c r="BL306" i="2"/>
  <c r="BL307" i="2"/>
  <c r="BL308" i="2"/>
  <c r="BL309" i="2"/>
  <c r="BL310" i="2"/>
  <c r="BL311" i="2"/>
  <c r="BL312" i="2"/>
  <c r="BL313" i="2"/>
  <c r="BL314" i="2"/>
  <c r="BL315" i="2"/>
  <c r="BL316" i="2"/>
  <c r="BL317" i="2"/>
  <c r="BL318" i="2"/>
  <c r="BL319" i="2"/>
  <c r="BL320" i="2"/>
  <c r="BL321" i="2"/>
  <c r="BL322" i="2"/>
  <c r="BL323" i="2"/>
  <c r="BL324" i="2"/>
  <c r="BL325" i="2"/>
  <c r="BL326" i="2"/>
  <c r="BL327" i="2"/>
  <c r="BL328" i="2"/>
  <c r="BL329" i="2"/>
  <c r="BL330" i="2"/>
  <c r="BL331" i="2"/>
  <c r="BL332" i="2"/>
  <c r="BL333" i="2"/>
  <c r="BL334" i="2"/>
  <c r="BL335" i="2"/>
  <c r="BL336" i="2"/>
  <c r="BL337" i="2"/>
  <c r="BL338" i="2"/>
  <c r="BL339" i="2"/>
  <c r="BL340" i="2"/>
  <c r="BL341" i="2"/>
  <c r="BL342" i="2"/>
  <c r="BL343" i="2"/>
  <c r="BL344" i="2"/>
  <c r="BL345" i="2"/>
  <c r="BL346" i="2"/>
  <c r="BL347" i="2"/>
  <c r="BL348" i="2"/>
  <c r="BL349" i="2"/>
  <c r="BL350" i="2"/>
  <c r="BL351" i="2"/>
  <c r="BL352" i="2"/>
  <c r="BL353" i="2"/>
  <c r="BL354" i="2"/>
  <c r="BL355" i="2"/>
  <c r="BL356" i="2"/>
  <c r="BL357" i="2"/>
  <c r="BL358" i="2"/>
  <c r="BL359" i="2"/>
  <c r="BL360" i="2"/>
  <c r="BL361" i="2"/>
  <c r="BL362" i="2"/>
  <c r="BL363" i="2"/>
  <c r="BL364" i="2"/>
  <c r="BL365" i="2"/>
  <c r="BL366" i="2"/>
  <c r="BL367" i="2"/>
  <c r="BL368" i="2"/>
  <c r="BL369" i="2"/>
  <c r="BL370" i="2"/>
  <c r="BL371" i="2"/>
  <c r="BL372" i="2"/>
  <c r="BL373" i="2"/>
  <c r="BL374" i="2"/>
  <c r="BL375" i="2"/>
  <c r="BL376" i="2"/>
  <c r="BL377" i="2"/>
  <c r="BL378" i="2"/>
  <c r="BL379" i="2"/>
  <c r="BL380" i="2"/>
  <c r="BL381" i="2"/>
  <c r="BL382" i="2"/>
  <c r="BL383" i="2"/>
  <c r="BL384" i="2"/>
  <c r="BL385" i="2"/>
  <c r="BL386" i="2"/>
  <c r="BL387" i="2"/>
  <c r="BL388" i="2"/>
  <c r="BL389" i="2"/>
  <c r="BL390" i="2"/>
  <c r="BL391" i="2"/>
  <c r="BL392" i="2"/>
  <c r="BL393" i="2"/>
  <c r="BL394" i="2"/>
  <c r="BL395" i="2"/>
  <c r="BL396" i="2"/>
  <c r="BL397" i="2"/>
  <c r="BL398" i="2"/>
  <c r="BL399" i="2"/>
  <c r="BL400" i="2"/>
  <c r="BL401" i="2"/>
  <c r="BL402" i="2"/>
  <c r="BG4" i="2"/>
  <c r="BG5" i="2"/>
  <c r="BG6" i="2"/>
  <c r="BG7" i="2"/>
  <c r="BG8" i="2"/>
  <c r="BG9" i="2"/>
  <c r="BG10" i="2"/>
  <c r="BG11" i="2"/>
  <c r="BG12" i="2"/>
  <c r="BG13" i="2"/>
  <c r="BG14" i="2"/>
  <c r="BG15" i="2"/>
  <c r="BG16" i="2"/>
  <c r="BG17" i="2"/>
  <c r="BG18" i="2"/>
  <c r="BG19" i="2"/>
  <c r="BG20" i="2"/>
  <c r="BG21" i="2"/>
  <c r="BG22" i="2"/>
  <c r="BG23" i="2"/>
  <c r="BG24" i="2"/>
  <c r="BG25" i="2"/>
  <c r="BG26" i="2"/>
  <c r="BG27" i="2"/>
  <c r="BG28" i="2"/>
  <c r="BG29" i="2"/>
  <c r="BG30" i="2"/>
  <c r="BG31" i="2"/>
  <c r="BG32" i="2"/>
  <c r="BG33" i="2"/>
  <c r="BG34" i="2"/>
  <c r="BG35" i="2"/>
  <c r="BG36" i="2"/>
  <c r="BG37" i="2"/>
  <c r="BG38" i="2"/>
  <c r="BG39" i="2"/>
  <c r="BG40" i="2"/>
  <c r="BG41" i="2"/>
  <c r="BG42" i="2"/>
  <c r="BG43" i="2"/>
  <c r="BG44" i="2"/>
  <c r="BG45" i="2"/>
  <c r="BG46" i="2"/>
  <c r="BG47" i="2"/>
  <c r="BG48" i="2"/>
  <c r="BG49" i="2"/>
  <c r="BG50" i="2"/>
  <c r="BG51" i="2"/>
  <c r="BG52" i="2"/>
  <c r="BG53" i="2"/>
  <c r="BG54" i="2"/>
  <c r="BG55" i="2"/>
  <c r="BG56" i="2"/>
  <c r="BG57" i="2"/>
  <c r="BG58" i="2"/>
  <c r="BG59" i="2"/>
  <c r="BG60" i="2"/>
  <c r="BG61" i="2"/>
  <c r="BG62" i="2"/>
  <c r="BG63" i="2"/>
  <c r="BG64" i="2"/>
  <c r="BG65" i="2"/>
  <c r="BG66" i="2"/>
  <c r="BG67" i="2"/>
  <c r="BG68" i="2"/>
  <c r="BG69" i="2"/>
  <c r="BG70" i="2"/>
  <c r="BG71" i="2"/>
  <c r="BG72" i="2"/>
  <c r="BG73" i="2"/>
  <c r="BG74" i="2"/>
  <c r="BG75" i="2"/>
  <c r="BG76" i="2"/>
  <c r="BG77" i="2"/>
  <c r="BG78" i="2"/>
  <c r="BG79" i="2"/>
  <c r="BG80" i="2"/>
  <c r="BG81" i="2"/>
  <c r="BG82" i="2"/>
  <c r="BG83" i="2"/>
  <c r="BG84" i="2"/>
  <c r="BG85" i="2"/>
  <c r="BG86" i="2"/>
  <c r="BG87" i="2"/>
  <c r="BG88" i="2"/>
  <c r="BG89" i="2"/>
  <c r="BG90" i="2"/>
  <c r="BG91" i="2"/>
  <c r="BG92" i="2"/>
  <c r="BG93" i="2"/>
  <c r="BG94" i="2"/>
  <c r="BG95" i="2"/>
  <c r="BG96" i="2"/>
  <c r="BG97" i="2"/>
  <c r="BG98" i="2"/>
  <c r="BG99" i="2"/>
  <c r="BG100" i="2"/>
  <c r="BG101" i="2"/>
  <c r="BG102" i="2"/>
  <c r="BG103" i="2"/>
  <c r="BG104" i="2"/>
  <c r="BG105" i="2"/>
  <c r="BG106" i="2"/>
  <c r="BG107" i="2"/>
  <c r="BG108" i="2"/>
  <c r="BG109" i="2"/>
  <c r="BG110" i="2"/>
  <c r="BG111" i="2"/>
  <c r="BG112" i="2"/>
  <c r="BG113" i="2"/>
  <c r="BG114" i="2"/>
  <c r="BG115" i="2"/>
  <c r="BG116" i="2"/>
  <c r="BG117" i="2"/>
  <c r="BG118" i="2"/>
  <c r="BG119" i="2"/>
  <c r="BG120" i="2"/>
  <c r="BG121" i="2"/>
  <c r="BG122" i="2"/>
  <c r="BG123" i="2"/>
  <c r="BG124" i="2"/>
  <c r="BG125" i="2"/>
  <c r="BG126" i="2"/>
  <c r="BG127" i="2"/>
  <c r="BG128" i="2"/>
  <c r="BG129" i="2"/>
  <c r="BG130" i="2"/>
  <c r="BG131" i="2"/>
  <c r="BG132" i="2"/>
  <c r="BG133" i="2"/>
  <c r="BG134" i="2"/>
  <c r="BG135" i="2"/>
  <c r="BG136" i="2"/>
  <c r="BG137" i="2"/>
  <c r="BG138" i="2"/>
  <c r="BG139" i="2"/>
  <c r="BG140" i="2"/>
  <c r="BG141" i="2"/>
  <c r="BG142" i="2"/>
  <c r="BG143" i="2"/>
  <c r="BG144" i="2"/>
  <c r="BG145" i="2"/>
  <c r="BG146" i="2"/>
  <c r="BG147" i="2"/>
  <c r="BG148" i="2"/>
  <c r="BG149" i="2"/>
  <c r="BG150" i="2"/>
  <c r="BG151" i="2"/>
  <c r="BG152" i="2"/>
  <c r="BG153" i="2"/>
  <c r="BG154" i="2"/>
  <c r="BG155" i="2"/>
  <c r="BG156" i="2"/>
  <c r="BG157" i="2"/>
  <c r="BG158" i="2"/>
  <c r="BG159" i="2"/>
  <c r="BG160" i="2"/>
  <c r="BG161" i="2"/>
  <c r="BG162" i="2"/>
  <c r="BG163" i="2"/>
  <c r="BG164" i="2"/>
  <c r="BG165" i="2"/>
  <c r="BG166" i="2"/>
  <c r="BG167" i="2"/>
  <c r="BG168" i="2"/>
  <c r="BG169" i="2"/>
  <c r="BG170" i="2"/>
  <c r="BG171" i="2"/>
  <c r="BG172" i="2"/>
  <c r="BG173" i="2"/>
  <c r="BG174" i="2"/>
  <c r="BG175" i="2"/>
  <c r="BG176" i="2"/>
  <c r="BG177" i="2"/>
  <c r="BG178" i="2"/>
  <c r="BG179" i="2"/>
  <c r="BG180" i="2"/>
  <c r="BG181" i="2"/>
  <c r="BG182" i="2"/>
  <c r="BG183" i="2"/>
  <c r="BG184" i="2"/>
  <c r="BG185" i="2"/>
  <c r="BG186" i="2"/>
  <c r="BG187" i="2"/>
  <c r="BG188" i="2"/>
  <c r="BG189" i="2"/>
  <c r="BG190" i="2"/>
  <c r="BG191" i="2"/>
  <c r="BG192" i="2"/>
  <c r="BG193" i="2"/>
  <c r="BG194" i="2"/>
  <c r="BG195" i="2"/>
  <c r="BG196" i="2"/>
  <c r="BG197" i="2"/>
  <c r="BG198" i="2"/>
  <c r="BG199" i="2"/>
  <c r="BG200" i="2"/>
  <c r="BG201" i="2"/>
  <c r="BG202" i="2"/>
  <c r="BG203" i="2"/>
  <c r="BG204" i="2"/>
  <c r="BG205" i="2"/>
  <c r="BG206" i="2"/>
  <c r="BG207" i="2"/>
  <c r="BG208" i="2"/>
  <c r="BG209" i="2"/>
  <c r="BG210" i="2"/>
  <c r="BG211" i="2"/>
  <c r="BG212" i="2"/>
  <c r="BG213" i="2"/>
  <c r="BG214" i="2"/>
  <c r="BG215" i="2"/>
  <c r="BG216" i="2"/>
  <c r="BG217" i="2"/>
  <c r="BG218" i="2"/>
  <c r="BG219" i="2"/>
  <c r="BG220" i="2"/>
  <c r="BG221" i="2"/>
  <c r="BG222" i="2"/>
  <c r="BG223" i="2"/>
  <c r="BG224" i="2"/>
  <c r="BG225" i="2"/>
  <c r="BG226" i="2"/>
  <c r="BG227" i="2"/>
  <c r="BG228" i="2"/>
  <c r="BG229" i="2"/>
  <c r="BG230" i="2"/>
  <c r="BG231" i="2"/>
  <c r="BG232" i="2"/>
  <c r="BG233" i="2"/>
  <c r="BG234" i="2"/>
  <c r="BG235" i="2"/>
  <c r="BG236" i="2"/>
  <c r="BG237" i="2"/>
  <c r="BG238" i="2"/>
  <c r="BG239" i="2"/>
  <c r="BG240" i="2"/>
  <c r="BG241" i="2"/>
  <c r="BG242" i="2"/>
  <c r="BG243" i="2"/>
  <c r="BG244" i="2"/>
  <c r="BG245" i="2"/>
  <c r="BG246" i="2"/>
  <c r="BG247" i="2"/>
  <c r="BG248" i="2"/>
  <c r="BG249" i="2"/>
  <c r="BG250" i="2"/>
  <c r="BG251" i="2"/>
  <c r="BG252" i="2"/>
  <c r="BG253" i="2"/>
  <c r="BG254" i="2"/>
  <c r="BG255" i="2"/>
  <c r="BG256" i="2"/>
  <c r="BG257" i="2"/>
  <c r="BG258" i="2"/>
  <c r="BG259" i="2"/>
  <c r="BG260" i="2"/>
  <c r="BG261" i="2"/>
  <c r="BG262" i="2"/>
  <c r="BG263" i="2"/>
  <c r="BG264" i="2"/>
  <c r="BG265" i="2"/>
  <c r="BG266" i="2"/>
  <c r="BG267" i="2"/>
  <c r="BG268" i="2"/>
  <c r="BG269" i="2"/>
  <c r="BG270" i="2"/>
  <c r="BG271" i="2"/>
  <c r="BG272" i="2"/>
  <c r="BG273" i="2"/>
  <c r="BG274" i="2"/>
  <c r="BG275" i="2"/>
  <c r="BG276" i="2"/>
  <c r="BG277" i="2"/>
  <c r="BG278" i="2"/>
  <c r="BG279" i="2"/>
  <c r="BG280" i="2"/>
  <c r="BG281" i="2"/>
  <c r="BG282" i="2"/>
  <c r="BG283" i="2"/>
  <c r="BG284" i="2"/>
  <c r="BG285" i="2"/>
  <c r="BG286" i="2"/>
  <c r="BG287" i="2"/>
  <c r="BG288" i="2"/>
  <c r="BG289" i="2"/>
  <c r="BG290" i="2"/>
  <c r="BG291" i="2"/>
  <c r="BG292" i="2"/>
  <c r="BG293" i="2"/>
  <c r="BG294" i="2"/>
  <c r="BG295" i="2"/>
  <c r="BG296" i="2"/>
  <c r="BG297" i="2"/>
  <c r="BG298" i="2"/>
  <c r="BG299" i="2"/>
  <c r="BG300" i="2"/>
  <c r="BG301" i="2"/>
  <c r="BG302" i="2"/>
  <c r="BG303" i="2"/>
  <c r="BG304" i="2"/>
  <c r="BG305" i="2"/>
  <c r="BG306" i="2"/>
  <c r="BG307" i="2"/>
  <c r="BG308" i="2"/>
  <c r="BG309" i="2"/>
  <c r="BG310" i="2"/>
  <c r="BG311" i="2"/>
  <c r="BG312" i="2"/>
  <c r="BG313" i="2"/>
  <c r="BG314" i="2"/>
  <c r="BG315" i="2"/>
  <c r="BG316" i="2"/>
  <c r="BG317" i="2"/>
  <c r="BG318" i="2"/>
  <c r="BG319" i="2"/>
  <c r="BG320" i="2"/>
  <c r="BG321" i="2"/>
  <c r="BG322" i="2"/>
  <c r="BG323" i="2"/>
  <c r="BG324" i="2"/>
  <c r="BG325" i="2"/>
  <c r="BG326" i="2"/>
  <c r="BG327" i="2"/>
  <c r="BG328" i="2"/>
  <c r="BG329" i="2"/>
  <c r="BG330" i="2"/>
  <c r="BG331" i="2"/>
  <c r="BG332" i="2"/>
  <c r="BG333" i="2"/>
  <c r="BG334" i="2"/>
  <c r="BG335" i="2"/>
  <c r="BG336" i="2"/>
  <c r="BG337" i="2"/>
  <c r="BG338" i="2"/>
  <c r="BG339" i="2"/>
  <c r="BG340" i="2"/>
  <c r="BG341" i="2"/>
  <c r="BG342" i="2"/>
  <c r="BG343" i="2"/>
  <c r="BG344" i="2"/>
  <c r="BG345" i="2"/>
  <c r="BG346" i="2"/>
  <c r="BG347" i="2"/>
  <c r="BG348" i="2"/>
  <c r="BG349" i="2"/>
  <c r="BG350" i="2"/>
  <c r="BG351" i="2"/>
  <c r="BG352" i="2"/>
  <c r="BG353" i="2"/>
  <c r="BG354" i="2"/>
  <c r="BG355" i="2"/>
  <c r="BG356" i="2"/>
  <c r="BG357" i="2"/>
  <c r="BG358" i="2"/>
  <c r="BG359" i="2"/>
  <c r="BG360" i="2"/>
  <c r="BG361" i="2"/>
  <c r="BG362" i="2"/>
  <c r="BG363" i="2"/>
  <c r="BG364" i="2"/>
  <c r="BG365" i="2"/>
  <c r="BG366" i="2"/>
  <c r="BG367" i="2"/>
  <c r="BG368" i="2"/>
  <c r="BG369" i="2"/>
  <c r="BG370" i="2"/>
  <c r="BG371" i="2"/>
  <c r="BG372" i="2"/>
  <c r="BG373" i="2"/>
  <c r="BG374" i="2"/>
  <c r="BG375" i="2"/>
  <c r="BG376" i="2"/>
  <c r="BG377" i="2"/>
  <c r="BG378" i="2"/>
  <c r="BG379" i="2"/>
  <c r="BG380" i="2"/>
  <c r="BG381" i="2"/>
  <c r="BG382" i="2"/>
  <c r="BG383" i="2"/>
  <c r="BG384" i="2"/>
  <c r="BG385" i="2"/>
  <c r="BG386" i="2"/>
  <c r="BG387" i="2"/>
  <c r="BG388" i="2"/>
  <c r="BG389" i="2"/>
  <c r="BG390" i="2"/>
  <c r="BG391" i="2"/>
  <c r="BG392" i="2"/>
  <c r="BG393" i="2"/>
  <c r="BG394" i="2"/>
  <c r="BG395" i="2"/>
  <c r="BG396" i="2"/>
  <c r="BG397" i="2"/>
  <c r="BG398" i="2"/>
  <c r="BG399" i="2"/>
  <c r="BG400" i="2"/>
  <c r="BG401" i="2"/>
  <c r="BG402" i="2"/>
  <c r="BB4" i="2"/>
  <c r="BB5" i="2"/>
  <c r="BB6" i="2"/>
  <c r="BB7" i="2"/>
  <c r="BB8" i="2"/>
  <c r="BB9" i="2"/>
  <c r="BB10" i="2"/>
  <c r="BB11" i="2"/>
  <c r="BB12" i="2"/>
  <c r="BB13" i="2"/>
  <c r="BB14" i="2"/>
  <c r="BB15" i="2"/>
  <c r="BB16" i="2"/>
  <c r="BB17" i="2"/>
  <c r="BB18" i="2"/>
  <c r="BB19" i="2"/>
  <c r="BB20" i="2"/>
  <c r="BB21" i="2"/>
  <c r="BB22" i="2"/>
  <c r="BB23" i="2"/>
  <c r="BB24" i="2"/>
  <c r="BB25" i="2"/>
  <c r="BB26" i="2"/>
  <c r="BB27" i="2"/>
  <c r="BB28" i="2"/>
  <c r="BB29" i="2"/>
  <c r="BB30" i="2"/>
  <c r="BB31" i="2"/>
  <c r="BB32" i="2"/>
  <c r="BB33" i="2"/>
  <c r="BB34" i="2"/>
  <c r="BB35" i="2"/>
  <c r="BB36" i="2"/>
  <c r="BB37" i="2"/>
  <c r="BB38" i="2"/>
  <c r="BB39" i="2"/>
  <c r="BB40" i="2"/>
  <c r="BB41" i="2"/>
  <c r="BB42" i="2"/>
  <c r="BB43" i="2"/>
  <c r="BB44" i="2"/>
  <c r="BB45" i="2"/>
  <c r="BB46" i="2"/>
  <c r="BB47" i="2"/>
  <c r="BB48" i="2"/>
  <c r="BB49" i="2"/>
  <c r="BB50" i="2"/>
  <c r="BB51" i="2"/>
  <c r="BB52" i="2"/>
  <c r="BB53" i="2"/>
  <c r="BB54" i="2"/>
  <c r="BB55" i="2"/>
  <c r="BB56" i="2"/>
  <c r="BB57" i="2"/>
  <c r="BB58" i="2"/>
  <c r="BB59" i="2"/>
  <c r="BB60" i="2"/>
  <c r="BB61" i="2"/>
  <c r="BB62" i="2"/>
  <c r="BB63" i="2"/>
  <c r="BB64" i="2"/>
  <c r="BB65" i="2"/>
  <c r="BB66" i="2"/>
  <c r="BB67" i="2"/>
  <c r="BB68" i="2"/>
  <c r="BB69" i="2"/>
  <c r="BB70" i="2"/>
  <c r="BB71" i="2"/>
  <c r="BB72" i="2"/>
  <c r="BB73" i="2"/>
  <c r="BB74" i="2"/>
  <c r="BB75" i="2"/>
  <c r="BB76" i="2"/>
  <c r="BB77" i="2"/>
  <c r="BB78" i="2"/>
  <c r="BB79" i="2"/>
  <c r="BB80" i="2"/>
  <c r="BB81" i="2"/>
  <c r="BB82" i="2"/>
  <c r="BB83" i="2"/>
  <c r="BB84" i="2"/>
  <c r="BB85" i="2"/>
  <c r="BB86" i="2"/>
  <c r="BB87" i="2"/>
  <c r="BB88" i="2"/>
  <c r="BB89" i="2"/>
  <c r="BB90" i="2"/>
  <c r="BB91" i="2"/>
  <c r="BB92" i="2"/>
  <c r="BB93" i="2"/>
  <c r="BB94" i="2"/>
  <c r="BB95" i="2"/>
  <c r="BB96" i="2"/>
  <c r="BB97" i="2"/>
  <c r="BB98" i="2"/>
  <c r="BB99" i="2"/>
  <c r="BB100" i="2"/>
  <c r="BB101" i="2"/>
  <c r="BB102" i="2"/>
  <c r="BB103" i="2"/>
  <c r="BB104" i="2"/>
  <c r="BB105" i="2"/>
  <c r="BB106" i="2"/>
  <c r="BB107" i="2"/>
  <c r="BB108" i="2"/>
  <c r="BB109" i="2"/>
  <c r="BB110" i="2"/>
  <c r="BB111" i="2"/>
  <c r="BB112" i="2"/>
  <c r="BB113" i="2"/>
  <c r="BB114" i="2"/>
  <c r="BB115" i="2"/>
  <c r="BB116" i="2"/>
  <c r="BB117" i="2"/>
  <c r="BB118" i="2"/>
  <c r="BB119" i="2"/>
  <c r="BB120" i="2"/>
  <c r="BB121" i="2"/>
  <c r="BB122" i="2"/>
  <c r="BB123" i="2"/>
  <c r="BB124" i="2"/>
  <c r="BB125" i="2"/>
  <c r="BB126" i="2"/>
  <c r="BB127" i="2"/>
  <c r="BB128" i="2"/>
  <c r="BB129" i="2"/>
  <c r="BB130" i="2"/>
  <c r="BB131" i="2"/>
  <c r="BB132" i="2"/>
  <c r="BB133" i="2"/>
  <c r="BB134" i="2"/>
  <c r="BB135" i="2"/>
  <c r="BB136" i="2"/>
  <c r="BB137" i="2"/>
  <c r="BB138" i="2"/>
  <c r="BB139" i="2"/>
  <c r="BB140" i="2"/>
  <c r="BB141" i="2"/>
  <c r="BB142" i="2"/>
  <c r="BB143" i="2"/>
  <c r="BB144" i="2"/>
  <c r="BB145" i="2"/>
  <c r="BB146" i="2"/>
  <c r="BB147" i="2"/>
  <c r="BB148" i="2"/>
  <c r="BB149" i="2"/>
  <c r="BB150" i="2"/>
  <c r="BB151" i="2"/>
  <c r="BB152" i="2"/>
  <c r="BB153" i="2"/>
  <c r="BB154" i="2"/>
  <c r="BB155" i="2"/>
  <c r="BB156" i="2"/>
  <c r="BB157" i="2"/>
  <c r="BB158" i="2"/>
  <c r="BB159" i="2"/>
  <c r="BB160" i="2"/>
  <c r="BB161" i="2"/>
  <c r="BB162" i="2"/>
  <c r="BB163" i="2"/>
  <c r="BB164" i="2"/>
  <c r="BB165" i="2"/>
  <c r="BB166" i="2"/>
  <c r="BB167" i="2"/>
  <c r="BB168" i="2"/>
  <c r="BB169" i="2"/>
  <c r="BB170" i="2"/>
  <c r="BB171" i="2"/>
  <c r="BB172" i="2"/>
  <c r="BB173" i="2"/>
  <c r="BB174" i="2"/>
  <c r="BB175" i="2"/>
  <c r="BB176" i="2"/>
  <c r="BB177" i="2"/>
  <c r="BB178" i="2"/>
  <c r="BB179" i="2"/>
  <c r="BB180" i="2"/>
  <c r="BB181" i="2"/>
  <c r="BB182" i="2"/>
  <c r="BB183" i="2"/>
  <c r="BB184" i="2"/>
  <c r="BB185" i="2"/>
  <c r="BB186" i="2"/>
  <c r="BB187" i="2"/>
  <c r="BB188" i="2"/>
  <c r="BB189" i="2"/>
  <c r="BB190" i="2"/>
  <c r="BB191" i="2"/>
  <c r="BB192" i="2"/>
  <c r="BB193" i="2"/>
  <c r="BB194" i="2"/>
  <c r="BB195" i="2"/>
  <c r="BB196" i="2"/>
  <c r="BB197" i="2"/>
  <c r="BB198" i="2"/>
  <c r="BB199" i="2"/>
  <c r="BB200" i="2"/>
  <c r="BB201" i="2"/>
  <c r="BB202" i="2"/>
  <c r="BB203" i="2"/>
  <c r="BB204" i="2"/>
  <c r="BB205" i="2"/>
  <c r="BB206" i="2"/>
  <c r="BB207" i="2"/>
  <c r="BB208" i="2"/>
  <c r="BB209" i="2"/>
  <c r="BB210" i="2"/>
  <c r="BB211" i="2"/>
  <c r="BB212" i="2"/>
  <c r="BB213" i="2"/>
  <c r="BB214" i="2"/>
  <c r="BB215" i="2"/>
  <c r="BB216" i="2"/>
  <c r="BB217" i="2"/>
  <c r="BB218" i="2"/>
  <c r="BB219" i="2"/>
  <c r="BB220" i="2"/>
  <c r="BB221" i="2"/>
  <c r="BB222" i="2"/>
  <c r="BB223" i="2"/>
  <c r="BB224" i="2"/>
  <c r="BB225" i="2"/>
  <c r="BB226" i="2"/>
  <c r="BB227" i="2"/>
  <c r="BB228" i="2"/>
  <c r="BB229" i="2"/>
  <c r="BB230" i="2"/>
  <c r="BB231" i="2"/>
  <c r="BB232" i="2"/>
  <c r="BB233" i="2"/>
  <c r="BB234" i="2"/>
  <c r="BB235" i="2"/>
  <c r="BB236" i="2"/>
  <c r="BB237" i="2"/>
  <c r="BB238" i="2"/>
  <c r="BB239" i="2"/>
  <c r="BB240" i="2"/>
  <c r="BB241" i="2"/>
  <c r="BB242" i="2"/>
  <c r="BB243" i="2"/>
  <c r="BB244" i="2"/>
  <c r="BB245" i="2"/>
  <c r="BB246" i="2"/>
  <c r="BB247" i="2"/>
  <c r="BB248" i="2"/>
  <c r="BB249" i="2"/>
  <c r="BB250" i="2"/>
  <c r="BB251" i="2"/>
  <c r="BB252" i="2"/>
  <c r="BB253" i="2"/>
  <c r="BB254" i="2"/>
  <c r="BB255" i="2"/>
  <c r="BB256" i="2"/>
  <c r="BB257" i="2"/>
  <c r="BB258" i="2"/>
  <c r="BB259" i="2"/>
  <c r="BB260" i="2"/>
  <c r="BB261" i="2"/>
  <c r="BB262" i="2"/>
  <c r="BB263" i="2"/>
  <c r="BB264" i="2"/>
  <c r="BB265" i="2"/>
  <c r="BB266" i="2"/>
  <c r="BB267" i="2"/>
  <c r="BB268" i="2"/>
  <c r="BB269" i="2"/>
  <c r="BB270" i="2"/>
  <c r="BB271" i="2"/>
  <c r="BB272" i="2"/>
  <c r="BB273" i="2"/>
  <c r="BB274" i="2"/>
  <c r="BB275" i="2"/>
  <c r="BB276" i="2"/>
  <c r="BB277" i="2"/>
  <c r="BB278" i="2"/>
  <c r="BB279" i="2"/>
  <c r="BB280" i="2"/>
  <c r="BB281" i="2"/>
  <c r="BB282" i="2"/>
  <c r="BB283" i="2"/>
  <c r="BB284" i="2"/>
  <c r="BB285" i="2"/>
  <c r="BB286" i="2"/>
  <c r="BB287" i="2"/>
  <c r="BB288" i="2"/>
  <c r="BB289" i="2"/>
  <c r="BB290" i="2"/>
  <c r="BB291" i="2"/>
  <c r="BB292" i="2"/>
  <c r="BB293" i="2"/>
  <c r="BB294" i="2"/>
  <c r="BB295" i="2"/>
  <c r="BB296" i="2"/>
  <c r="BB297" i="2"/>
  <c r="BB298" i="2"/>
  <c r="BB299" i="2"/>
  <c r="BB300" i="2"/>
  <c r="BB301" i="2"/>
  <c r="BB302" i="2"/>
  <c r="BB303" i="2"/>
  <c r="BB304" i="2"/>
  <c r="BB305" i="2"/>
  <c r="BB306" i="2"/>
  <c r="BB307" i="2"/>
  <c r="BB308" i="2"/>
  <c r="BB309" i="2"/>
  <c r="BB310" i="2"/>
  <c r="BB311" i="2"/>
  <c r="BB312" i="2"/>
  <c r="BB313" i="2"/>
  <c r="BB314" i="2"/>
  <c r="BB315" i="2"/>
  <c r="BB316" i="2"/>
  <c r="BB317" i="2"/>
  <c r="BB318" i="2"/>
  <c r="BB319" i="2"/>
  <c r="BB320" i="2"/>
  <c r="BB321" i="2"/>
  <c r="BB322" i="2"/>
  <c r="BB323" i="2"/>
  <c r="BB324" i="2"/>
  <c r="BB325" i="2"/>
  <c r="BB326" i="2"/>
  <c r="BB327" i="2"/>
  <c r="BB328" i="2"/>
  <c r="BB329" i="2"/>
  <c r="BB330" i="2"/>
  <c r="BB331" i="2"/>
  <c r="BB332" i="2"/>
  <c r="BB333" i="2"/>
  <c r="BB334" i="2"/>
  <c r="BB335" i="2"/>
  <c r="BB336" i="2"/>
  <c r="BB337" i="2"/>
  <c r="BB338" i="2"/>
  <c r="BB339" i="2"/>
  <c r="BB340" i="2"/>
  <c r="BB341" i="2"/>
  <c r="BB342" i="2"/>
  <c r="BB343" i="2"/>
  <c r="BB344" i="2"/>
  <c r="BB345" i="2"/>
  <c r="BB346" i="2"/>
  <c r="BB347" i="2"/>
  <c r="BB348" i="2"/>
  <c r="BB349" i="2"/>
  <c r="BB350" i="2"/>
  <c r="BB351" i="2"/>
  <c r="BB352" i="2"/>
  <c r="BB353" i="2"/>
  <c r="BB354" i="2"/>
  <c r="BB355" i="2"/>
  <c r="BB356" i="2"/>
  <c r="BB357" i="2"/>
  <c r="BB358" i="2"/>
  <c r="BB359" i="2"/>
  <c r="BB360" i="2"/>
  <c r="BB361" i="2"/>
  <c r="BB362" i="2"/>
  <c r="BB363" i="2"/>
  <c r="BB364" i="2"/>
  <c r="BB365" i="2"/>
  <c r="BB366" i="2"/>
  <c r="BB367" i="2"/>
  <c r="BB368" i="2"/>
  <c r="BB369" i="2"/>
  <c r="BB370" i="2"/>
  <c r="BB371" i="2"/>
  <c r="BB372" i="2"/>
  <c r="BB373" i="2"/>
  <c r="BB374" i="2"/>
  <c r="BB375" i="2"/>
  <c r="BB376" i="2"/>
  <c r="BB377" i="2"/>
  <c r="BB378" i="2"/>
  <c r="BB379" i="2"/>
  <c r="BB380" i="2"/>
  <c r="BB381" i="2"/>
  <c r="BB382" i="2"/>
  <c r="BB383" i="2"/>
  <c r="BB384" i="2"/>
  <c r="BB385" i="2"/>
  <c r="BB386" i="2"/>
  <c r="BB387" i="2"/>
  <c r="BB388" i="2"/>
  <c r="BB389" i="2"/>
  <c r="BB390" i="2"/>
  <c r="BB391" i="2"/>
  <c r="BB392" i="2"/>
  <c r="BB393" i="2"/>
  <c r="BB394" i="2"/>
  <c r="BB395" i="2"/>
  <c r="BB396" i="2"/>
  <c r="BB397" i="2"/>
  <c r="BB398" i="2"/>
  <c r="BB399" i="2"/>
  <c r="BB400" i="2"/>
  <c r="BB401" i="2"/>
  <c r="BB402" i="2"/>
  <c r="AW4" i="2"/>
  <c r="AW5" i="2"/>
  <c r="AW6" i="2"/>
  <c r="AW7" i="2"/>
  <c r="AW8" i="2"/>
  <c r="AW9" i="2"/>
  <c r="AW10" i="2"/>
  <c r="AW11" i="2"/>
  <c r="AW12" i="2"/>
  <c r="AW13" i="2"/>
  <c r="AW14" i="2"/>
  <c r="AW15" i="2"/>
  <c r="AW16" i="2"/>
  <c r="AW17" i="2"/>
  <c r="AW18" i="2"/>
  <c r="AW19" i="2"/>
  <c r="AW20" i="2"/>
  <c r="AW21" i="2"/>
  <c r="AW22" i="2"/>
  <c r="AW23" i="2"/>
  <c r="AW24" i="2"/>
  <c r="AW25" i="2"/>
  <c r="AW26" i="2"/>
  <c r="AW27" i="2"/>
  <c r="AW28" i="2"/>
  <c r="AW29" i="2"/>
  <c r="AW30" i="2"/>
  <c r="AW31" i="2"/>
  <c r="AW32" i="2"/>
  <c r="AW33" i="2"/>
  <c r="AW34" i="2"/>
  <c r="AW35" i="2"/>
  <c r="AW36" i="2"/>
  <c r="AW37" i="2"/>
  <c r="AW38" i="2"/>
  <c r="AW39" i="2"/>
  <c r="AW40" i="2"/>
  <c r="AW41" i="2"/>
  <c r="AW42" i="2"/>
  <c r="AW43" i="2"/>
  <c r="AW44" i="2"/>
  <c r="AW45" i="2"/>
  <c r="AW46" i="2"/>
  <c r="AW47" i="2"/>
  <c r="AW48" i="2"/>
  <c r="AW49" i="2"/>
  <c r="AW50" i="2"/>
  <c r="AW51" i="2"/>
  <c r="AW52" i="2"/>
  <c r="AW53" i="2"/>
  <c r="AW54" i="2"/>
  <c r="AW55" i="2"/>
  <c r="AW56" i="2"/>
  <c r="AW57" i="2"/>
  <c r="AW58" i="2"/>
  <c r="AW59" i="2"/>
  <c r="AW60" i="2"/>
  <c r="AW61" i="2"/>
  <c r="AW62" i="2"/>
  <c r="AW63" i="2"/>
  <c r="AW64" i="2"/>
  <c r="AW65" i="2"/>
  <c r="AW66" i="2"/>
  <c r="AW67" i="2"/>
  <c r="AW68" i="2"/>
  <c r="AW69" i="2"/>
  <c r="AW70" i="2"/>
  <c r="AW71" i="2"/>
  <c r="AW72" i="2"/>
  <c r="AW73" i="2"/>
  <c r="AW74" i="2"/>
  <c r="AW75" i="2"/>
  <c r="AW76" i="2"/>
  <c r="AW77" i="2"/>
  <c r="AW78" i="2"/>
  <c r="AW79" i="2"/>
  <c r="AW80" i="2"/>
  <c r="AW81" i="2"/>
  <c r="AW82" i="2"/>
  <c r="AW83" i="2"/>
  <c r="AW84" i="2"/>
  <c r="AW85" i="2"/>
  <c r="AW86" i="2"/>
  <c r="AW87" i="2"/>
  <c r="AW88" i="2"/>
  <c r="AW89" i="2"/>
  <c r="AW90" i="2"/>
  <c r="AW91" i="2"/>
  <c r="AW92" i="2"/>
  <c r="AW93" i="2"/>
  <c r="AW94" i="2"/>
  <c r="AW95" i="2"/>
  <c r="AW96" i="2"/>
  <c r="AW97" i="2"/>
  <c r="AW98" i="2"/>
  <c r="AW99" i="2"/>
  <c r="AW100" i="2"/>
  <c r="AW101" i="2"/>
  <c r="AW102" i="2"/>
  <c r="AW103" i="2"/>
  <c r="AW104" i="2"/>
  <c r="AW105" i="2"/>
  <c r="AW106" i="2"/>
  <c r="AW107" i="2"/>
  <c r="AW108" i="2"/>
  <c r="AW109" i="2"/>
  <c r="AW110" i="2"/>
  <c r="AW111" i="2"/>
  <c r="AW112" i="2"/>
  <c r="AW113" i="2"/>
  <c r="AW114" i="2"/>
  <c r="AW115" i="2"/>
  <c r="AW116" i="2"/>
  <c r="AW117" i="2"/>
  <c r="AW118" i="2"/>
  <c r="AW119" i="2"/>
  <c r="AW120" i="2"/>
  <c r="AW121" i="2"/>
  <c r="AW122" i="2"/>
  <c r="AW123" i="2"/>
  <c r="AW124" i="2"/>
  <c r="AW125" i="2"/>
  <c r="AW126" i="2"/>
  <c r="AW127" i="2"/>
  <c r="AW128" i="2"/>
  <c r="AW129" i="2"/>
  <c r="AW130" i="2"/>
  <c r="AW131" i="2"/>
  <c r="AW132" i="2"/>
  <c r="AW133" i="2"/>
  <c r="AW134" i="2"/>
  <c r="AW135" i="2"/>
  <c r="AW136" i="2"/>
  <c r="AW137" i="2"/>
  <c r="AW138" i="2"/>
  <c r="AW139" i="2"/>
  <c r="AW140" i="2"/>
  <c r="AW141" i="2"/>
  <c r="AW142" i="2"/>
  <c r="AW143" i="2"/>
  <c r="AW144" i="2"/>
  <c r="AW145" i="2"/>
  <c r="AW146" i="2"/>
  <c r="AW147" i="2"/>
  <c r="AW148" i="2"/>
  <c r="AW149" i="2"/>
  <c r="AW150" i="2"/>
  <c r="AW151" i="2"/>
  <c r="AW152" i="2"/>
  <c r="AW153" i="2"/>
  <c r="AW154" i="2"/>
  <c r="AW155" i="2"/>
  <c r="AW156" i="2"/>
  <c r="AW157" i="2"/>
  <c r="AW158" i="2"/>
  <c r="AW159" i="2"/>
  <c r="AW160" i="2"/>
  <c r="AW161" i="2"/>
  <c r="AW162" i="2"/>
  <c r="AW163" i="2"/>
  <c r="AW164" i="2"/>
  <c r="AW165" i="2"/>
  <c r="AW166" i="2"/>
  <c r="AW167" i="2"/>
  <c r="AW168" i="2"/>
  <c r="AW169" i="2"/>
  <c r="AW170" i="2"/>
  <c r="AW171" i="2"/>
  <c r="AW172" i="2"/>
  <c r="AW173" i="2"/>
  <c r="AW174" i="2"/>
  <c r="AW175" i="2"/>
  <c r="AW176" i="2"/>
  <c r="AW177" i="2"/>
  <c r="AW178" i="2"/>
  <c r="AW179" i="2"/>
  <c r="AW180" i="2"/>
  <c r="AW181" i="2"/>
  <c r="AW182" i="2"/>
  <c r="AW183" i="2"/>
  <c r="AW184" i="2"/>
  <c r="AW185" i="2"/>
  <c r="AW186" i="2"/>
  <c r="AW187" i="2"/>
  <c r="AW188" i="2"/>
  <c r="AW189" i="2"/>
  <c r="AW190" i="2"/>
  <c r="AW191" i="2"/>
  <c r="AW192" i="2"/>
  <c r="AW193" i="2"/>
  <c r="AW194" i="2"/>
  <c r="AW195" i="2"/>
  <c r="AW196" i="2"/>
  <c r="AW197" i="2"/>
  <c r="AW198" i="2"/>
  <c r="AW199" i="2"/>
  <c r="AW200" i="2"/>
  <c r="AW201" i="2"/>
  <c r="AW202" i="2"/>
  <c r="AW203" i="2"/>
  <c r="AW204" i="2"/>
  <c r="AW205" i="2"/>
  <c r="AW206" i="2"/>
  <c r="AW207" i="2"/>
  <c r="AW208" i="2"/>
  <c r="AW209" i="2"/>
  <c r="AW210" i="2"/>
  <c r="AW211" i="2"/>
  <c r="AW212" i="2"/>
  <c r="AW213" i="2"/>
  <c r="AW214" i="2"/>
  <c r="AW215" i="2"/>
  <c r="AW216" i="2"/>
  <c r="AW217" i="2"/>
  <c r="AW218" i="2"/>
  <c r="AW219" i="2"/>
  <c r="AW220" i="2"/>
  <c r="AW221" i="2"/>
  <c r="AW222" i="2"/>
  <c r="AW223" i="2"/>
  <c r="AW224" i="2"/>
  <c r="AW225" i="2"/>
  <c r="AW226" i="2"/>
  <c r="AW227" i="2"/>
  <c r="AW228" i="2"/>
  <c r="AW229" i="2"/>
  <c r="AW230" i="2"/>
  <c r="AW231" i="2"/>
  <c r="AW232" i="2"/>
  <c r="AW233" i="2"/>
  <c r="AW234" i="2"/>
  <c r="AW235" i="2"/>
  <c r="AW236" i="2"/>
  <c r="AW237" i="2"/>
  <c r="AW238" i="2"/>
  <c r="AW239" i="2"/>
  <c r="AW240" i="2"/>
  <c r="AW241" i="2"/>
  <c r="AW242" i="2"/>
  <c r="AW243" i="2"/>
  <c r="AW244" i="2"/>
  <c r="AW245" i="2"/>
  <c r="AW246" i="2"/>
  <c r="AW247" i="2"/>
  <c r="AW248" i="2"/>
  <c r="AW249" i="2"/>
  <c r="AW250" i="2"/>
  <c r="AW251" i="2"/>
  <c r="AW252" i="2"/>
  <c r="AW253" i="2"/>
  <c r="AW254" i="2"/>
  <c r="AW255" i="2"/>
  <c r="AW256" i="2"/>
  <c r="AW257" i="2"/>
  <c r="AW258" i="2"/>
  <c r="AW259" i="2"/>
  <c r="AW260" i="2"/>
  <c r="AW261" i="2"/>
  <c r="AW262" i="2"/>
  <c r="AW263" i="2"/>
  <c r="AW264" i="2"/>
  <c r="AW265" i="2"/>
  <c r="AW266" i="2"/>
  <c r="AW267" i="2"/>
  <c r="AW268" i="2"/>
  <c r="AW269" i="2"/>
  <c r="AW270" i="2"/>
  <c r="AW271" i="2"/>
  <c r="AW272" i="2"/>
  <c r="AW273" i="2"/>
  <c r="AW274" i="2"/>
  <c r="AW275" i="2"/>
  <c r="AW276" i="2"/>
  <c r="AW277" i="2"/>
  <c r="AW278" i="2"/>
  <c r="AW279" i="2"/>
  <c r="AW280" i="2"/>
  <c r="AW281" i="2"/>
  <c r="AW282" i="2"/>
  <c r="AW283" i="2"/>
  <c r="AW284" i="2"/>
  <c r="AW285" i="2"/>
  <c r="AW286" i="2"/>
  <c r="AW287" i="2"/>
  <c r="AW288" i="2"/>
  <c r="AW289" i="2"/>
  <c r="AW290" i="2"/>
  <c r="AW291" i="2"/>
  <c r="AW292" i="2"/>
  <c r="AW293" i="2"/>
  <c r="AW294" i="2"/>
  <c r="AW295" i="2"/>
  <c r="AW296" i="2"/>
  <c r="AW297" i="2"/>
  <c r="AW298" i="2"/>
  <c r="AW299" i="2"/>
  <c r="AW300" i="2"/>
  <c r="AW301" i="2"/>
  <c r="AW302" i="2"/>
  <c r="AW303" i="2"/>
  <c r="AW304" i="2"/>
  <c r="AW305" i="2"/>
  <c r="AW306" i="2"/>
  <c r="AW307" i="2"/>
  <c r="AW308" i="2"/>
  <c r="AW309" i="2"/>
  <c r="AW310" i="2"/>
  <c r="AW311" i="2"/>
  <c r="AW312" i="2"/>
  <c r="AW313" i="2"/>
  <c r="AW314" i="2"/>
  <c r="AW315" i="2"/>
  <c r="AW316" i="2"/>
  <c r="AW317" i="2"/>
  <c r="AW318" i="2"/>
  <c r="AW319" i="2"/>
  <c r="AW320" i="2"/>
  <c r="AW321" i="2"/>
  <c r="AW322" i="2"/>
  <c r="AW323" i="2"/>
  <c r="AW324" i="2"/>
  <c r="AW325" i="2"/>
  <c r="AW326" i="2"/>
  <c r="AW327" i="2"/>
  <c r="AW328" i="2"/>
  <c r="AW329" i="2"/>
  <c r="AW330" i="2"/>
  <c r="AW331" i="2"/>
  <c r="AW332" i="2"/>
  <c r="AW333" i="2"/>
  <c r="AW334" i="2"/>
  <c r="AW335" i="2"/>
  <c r="AW336" i="2"/>
  <c r="AW337" i="2"/>
  <c r="AW338" i="2"/>
  <c r="AW339" i="2"/>
  <c r="AW340" i="2"/>
  <c r="AW341" i="2"/>
  <c r="AW342" i="2"/>
  <c r="AW343" i="2"/>
  <c r="AW344" i="2"/>
  <c r="AW345" i="2"/>
  <c r="AW346" i="2"/>
  <c r="AW347" i="2"/>
  <c r="AW348" i="2"/>
  <c r="AW349" i="2"/>
  <c r="AW350" i="2"/>
  <c r="AW351" i="2"/>
  <c r="AW352" i="2"/>
  <c r="AW353" i="2"/>
  <c r="AW354" i="2"/>
  <c r="AW355" i="2"/>
  <c r="AW356" i="2"/>
  <c r="AW357" i="2"/>
  <c r="AW358" i="2"/>
  <c r="AW359" i="2"/>
  <c r="AW360" i="2"/>
  <c r="AW361" i="2"/>
  <c r="AW362" i="2"/>
  <c r="AW363" i="2"/>
  <c r="AW364" i="2"/>
  <c r="AW365" i="2"/>
  <c r="AW366" i="2"/>
  <c r="AW367" i="2"/>
  <c r="AW368" i="2"/>
  <c r="AW369" i="2"/>
  <c r="AW370" i="2"/>
  <c r="AW371" i="2"/>
  <c r="AW372" i="2"/>
  <c r="AW373" i="2"/>
  <c r="AW374" i="2"/>
  <c r="AW375" i="2"/>
  <c r="AW376" i="2"/>
  <c r="AW377" i="2"/>
  <c r="AW378" i="2"/>
  <c r="AW379" i="2"/>
  <c r="AW380" i="2"/>
  <c r="AW381" i="2"/>
  <c r="AW382" i="2"/>
  <c r="AW383" i="2"/>
  <c r="AW384" i="2"/>
  <c r="AW385" i="2"/>
  <c r="AW386" i="2"/>
  <c r="AW387" i="2"/>
  <c r="AW388" i="2"/>
  <c r="AW389" i="2"/>
  <c r="AW390" i="2"/>
  <c r="AW391" i="2"/>
  <c r="AW392" i="2"/>
  <c r="AW393" i="2"/>
  <c r="AW394" i="2"/>
  <c r="AW395" i="2"/>
  <c r="AW396" i="2"/>
  <c r="AW397" i="2"/>
  <c r="AW398" i="2"/>
  <c r="AW399" i="2"/>
  <c r="AW400" i="2"/>
  <c r="AW401" i="2"/>
  <c r="AW402" i="2"/>
  <c r="AR4" i="2"/>
  <c r="AR5" i="2"/>
  <c r="AR6" i="2"/>
  <c r="AR7" i="2"/>
  <c r="AR8" i="2"/>
  <c r="AR9" i="2"/>
  <c r="AR10" i="2"/>
  <c r="AR11" i="2"/>
  <c r="AR12" i="2"/>
  <c r="AR13" i="2"/>
  <c r="AR14" i="2"/>
  <c r="AR15" i="2"/>
  <c r="AR16" i="2"/>
  <c r="AR17" i="2"/>
  <c r="AR18" i="2"/>
  <c r="AR19" i="2"/>
  <c r="AR20" i="2"/>
  <c r="AR21" i="2"/>
  <c r="AR22" i="2"/>
  <c r="AR23" i="2"/>
  <c r="AR24" i="2"/>
  <c r="AR25" i="2"/>
  <c r="AR26" i="2"/>
  <c r="AR27" i="2"/>
  <c r="AR28" i="2"/>
  <c r="AR29" i="2"/>
  <c r="AR30" i="2"/>
  <c r="AR31" i="2"/>
  <c r="AR32" i="2"/>
  <c r="AR33" i="2"/>
  <c r="AR34" i="2"/>
  <c r="AR35" i="2"/>
  <c r="AR36" i="2"/>
  <c r="AR37" i="2"/>
  <c r="AR38" i="2"/>
  <c r="AR39" i="2"/>
  <c r="AR40" i="2"/>
  <c r="AR41" i="2"/>
  <c r="AR42" i="2"/>
  <c r="AR43" i="2"/>
  <c r="AR44" i="2"/>
  <c r="AR45" i="2"/>
  <c r="AR46" i="2"/>
  <c r="AR47" i="2"/>
  <c r="AR48" i="2"/>
  <c r="AR49" i="2"/>
  <c r="AR50" i="2"/>
  <c r="AR51" i="2"/>
  <c r="AR52" i="2"/>
  <c r="AR53" i="2"/>
  <c r="AR54" i="2"/>
  <c r="AR55" i="2"/>
  <c r="AR56" i="2"/>
  <c r="AR57" i="2"/>
  <c r="AR58" i="2"/>
  <c r="AR59" i="2"/>
  <c r="AR60" i="2"/>
  <c r="AR61" i="2"/>
  <c r="AR62" i="2"/>
  <c r="AR63" i="2"/>
  <c r="AR64" i="2"/>
  <c r="AR65" i="2"/>
  <c r="AR66" i="2"/>
  <c r="AR67" i="2"/>
  <c r="AR68" i="2"/>
  <c r="AR69" i="2"/>
  <c r="AR70" i="2"/>
  <c r="AR71" i="2"/>
  <c r="AR72" i="2"/>
  <c r="AR73" i="2"/>
  <c r="AR74" i="2"/>
  <c r="AR75" i="2"/>
  <c r="AR76" i="2"/>
  <c r="AR77" i="2"/>
  <c r="AR78" i="2"/>
  <c r="AR79" i="2"/>
  <c r="AR80" i="2"/>
  <c r="AR81" i="2"/>
  <c r="AR82" i="2"/>
  <c r="AR83" i="2"/>
  <c r="AR84" i="2"/>
  <c r="AR85" i="2"/>
  <c r="AR86" i="2"/>
  <c r="AR87" i="2"/>
  <c r="AR88" i="2"/>
  <c r="AR89" i="2"/>
  <c r="AR90" i="2"/>
  <c r="AR91" i="2"/>
  <c r="AR92" i="2"/>
  <c r="AR93" i="2"/>
  <c r="AR94" i="2"/>
  <c r="AR95" i="2"/>
  <c r="AR96" i="2"/>
  <c r="AR97" i="2"/>
  <c r="AR98" i="2"/>
  <c r="AR99" i="2"/>
  <c r="AR100" i="2"/>
  <c r="AR101" i="2"/>
  <c r="AR102" i="2"/>
  <c r="AR103" i="2"/>
  <c r="AR104" i="2"/>
  <c r="AR105" i="2"/>
  <c r="AR106" i="2"/>
  <c r="AR107" i="2"/>
  <c r="AR108" i="2"/>
  <c r="AR109" i="2"/>
  <c r="AR110" i="2"/>
  <c r="AR111" i="2"/>
  <c r="AR112" i="2"/>
  <c r="AR113" i="2"/>
  <c r="AR114" i="2"/>
  <c r="AR115" i="2"/>
  <c r="AR116" i="2"/>
  <c r="AR117" i="2"/>
  <c r="AR118" i="2"/>
  <c r="AR119" i="2"/>
  <c r="AR120" i="2"/>
  <c r="AR121" i="2"/>
  <c r="AR122" i="2"/>
  <c r="AR123" i="2"/>
  <c r="AR124" i="2"/>
  <c r="AR125" i="2"/>
  <c r="AR126" i="2"/>
  <c r="AR127" i="2"/>
  <c r="AR128" i="2"/>
  <c r="AR129" i="2"/>
  <c r="AR130" i="2"/>
  <c r="AR131" i="2"/>
  <c r="AR132" i="2"/>
  <c r="AR133" i="2"/>
  <c r="AR134" i="2"/>
  <c r="AR135" i="2"/>
  <c r="AR136" i="2"/>
  <c r="AR137" i="2"/>
  <c r="AR138" i="2"/>
  <c r="AR139" i="2"/>
  <c r="AR140" i="2"/>
  <c r="AR141" i="2"/>
  <c r="AR142" i="2"/>
  <c r="AR143" i="2"/>
  <c r="AR144" i="2"/>
  <c r="AR145" i="2"/>
  <c r="AR146" i="2"/>
  <c r="AR147" i="2"/>
  <c r="AR148" i="2"/>
  <c r="AR149" i="2"/>
  <c r="AR150" i="2"/>
  <c r="AR151" i="2"/>
  <c r="AR152" i="2"/>
  <c r="AR153" i="2"/>
  <c r="AR154" i="2"/>
  <c r="AR155" i="2"/>
  <c r="AR156" i="2"/>
  <c r="AR157" i="2"/>
  <c r="AR158" i="2"/>
  <c r="AR159" i="2"/>
  <c r="AR160" i="2"/>
  <c r="AR161" i="2"/>
  <c r="AR162" i="2"/>
  <c r="AR163" i="2"/>
  <c r="AR164" i="2"/>
  <c r="AR165" i="2"/>
  <c r="AR166" i="2"/>
  <c r="AR167" i="2"/>
  <c r="AR168" i="2"/>
  <c r="AR169" i="2"/>
  <c r="AR170" i="2"/>
  <c r="AR171" i="2"/>
  <c r="AR172" i="2"/>
  <c r="AR173" i="2"/>
  <c r="AR174" i="2"/>
  <c r="AR175" i="2"/>
  <c r="AR176" i="2"/>
  <c r="AR177" i="2"/>
  <c r="AR178" i="2"/>
  <c r="AR179" i="2"/>
  <c r="AR180" i="2"/>
  <c r="AR181" i="2"/>
  <c r="AR182" i="2"/>
  <c r="AR183" i="2"/>
  <c r="AR184" i="2"/>
  <c r="AR185" i="2"/>
  <c r="AR186" i="2"/>
  <c r="AR187" i="2"/>
  <c r="AR188" i="2"/>
  <c r="AR189" i="2"/>
  <c r="AR190" i="2"/>
  <c r="AR191" i="2"/>
  <c r="AR192" i="2"/>
  <c r="AR193" i="2"/>
  <c r="AR194" i="2"/>
  <c r="AR195" i="2"/>
  <c r="AR196" i="2"/>
  <c r="AR197" i="2"/>
  <c r="AR198" i="2"/>
  <c r="AR199" i="2"/>
  <c r="AR200" i="2"/>
  <c r="AR201" i="2"/>
  <c r="AR202" i="2"/>
  <c r="AR203" i="2"/>
  <c r="AR204" i="2"/>
  <c r="AR205" i="2"/>
  <c r="AR206" i="2"/>
  <c r="AR207" i="2"/>
  <c r="AR208" i="2"/>
  <c r="AR209" i="2"/>
  <c r="AR210" i="2"/>
  <c r="AR211" i="2"/>
  <c r="AR212" i="2"/>
  <c r="AR213" i="2"/>
  <c r="AR214" i="2"/>
  <c r="AR215" i="2"/>
  <c r="AR216" i="2"/>
  <c r="AR217" i="2"/>
  <c r="AR218" i="2"/>
  <c r="AR219" i="2"/>
  <c r="AR220" i="2"/>
  <c r="AR221" i="2"/>
  <c r="AR222" i="2"/>
  <c r="AR223" i="2"/>
  <c r="AR224" i="2"/>
  <c r="AR225" i="2"/>
  <c r="AR226" i="2"/>
  <c r="AR227" i="2"/>
  <c r="AR228" i="2"/>
  <c r="AR229" i="2"/>
  <c r="AR230" i="2"/>
  <c r="AR231" i="2"/>
  <c r="AR232" i="2"/>
  <c r="AR233" i="2"/>
  <c r="AR234" i="2"/>
  <c r="AR235" i="2"/>
  <c r="AR236" i="2"/>
  <c r="AR237" i="2"/>
  <c r="AR238" i="2"/>
  <c r="AR239" i="2"/>
  <c r="AR240" i="2"/>
  <c r="AR241" i="2"/>
  <c r="AR242" i="2"/>
  <c r="AR243" i="2"/>
  <c r="AR244" i="2"/>
  <c r="AR245" i="2"/>
  <c r="AR246" i="2"/>
  <c r="AR247" i="2"/>
  <c r="AR248" i="2"/>
  <c r="AR249" i="2"/>
  <c r="AR250" i="2"/>
  <c r="AR251" i="2"/>
  <c r="AR252" i="2"/>
  <c r="AR253" i="2"/>
  <c r="AR254" i="2"/>
  <c r="AR255" i="2"/>
  <c r="AR256" i="2"/>
  <c r="AR257" i="2"/>
  <c r="AR258" i="2"/>
  <c r="AR259" i="2"/>
  <c r="AR260" i="2"/>
  <c r="AR261" i="2"/>
  <c r="AR262" i="2"/>
  <c r="AR263" i="2"/>
  <c r="AR264" i="2"/>
  <c r="AR265" i="2"/>
  <c r="AR266" i="2"/>
  <c r="AR267" i="2"/>
  <c r="AR268" i="2"/>
  <c r="AR269" i="2"/>
  <c r="AR270" i="2"/>
  <c r="AR271" i="2"/>
  <c r="AR272" i="2"/>
  <c r="AR273" i="2"/>
  <c r="AR274" i="2"/>
  <c r="AR275" i="2"/>
  <c r="AR276" i="2"/>
  <c r="AR277" i="2"/>
  <c r="AR278" i="2"/>
  <c r="AR279" i="2"/>
  <c r="AR280" i="2"/>
  <c r="AR281" i="2"/>
  <c r="AR282" i="2"/>
  <c r="AR283" i="2"/>
  <c r="AR284" i="2"/>
  <c r="AR285" i="2"/>
  <c r="AR286" i="2"/>
  <c r="AR287" i="2"/>
  <c r="AR288" i="2"/>
  <c r="AR289" i="2"/>
  <c r="AR290" i="2"/>
  <c r="AR291" i="2"/>
  <c r="AR292" i="2"/>
  <c r="AR293" i="2"/>
  <c r="AR294" i="2"/>
  <c r="AR295" i="2"/>
  <c r="AR296" i="2"/>
  <c r="AR297" i="2"/>
  <c r="AR298" i="2"/>
  <c r="AR299" i="2"/>
  <c r="AR300" i="2"/>
  <c r="AR301" i="2"/>
  <c r="AR302" i="2"/>
  <c r="AR303" i="2"/>
  <c r="AR304" i="2"/>
  <c r="AR305" i="2"/>
  <c r="AR306" i="2"/>
  <c r="AR307" i="2"/>
  <c r="AR308" i="2"/>
  <c r="AR309" i="2"/>
  <c r="AR310" i="2"/>
  <c r="AR311" i="2"/>
  <c r="AR312" i="2"/>
  <c r="AR313" i="2"/>
  <c r="AR314" i="2"/>
  <c r="AR315" i="2"/>
  <c r="AR316" i="2"/>
  <c r="AR317" i="2"/>
  <c r="AR318" i="2"/>
  <c r="AR319" i="2"/>
  <c r="AR320" i="2"/>
  <c r="AR321" i="2"/>
  <c r="AR322" i="2"/>
  <c r="AR323" i="2"/>
  <c r="AR324" i="2"/>
  <c r="AR325" i="2"/>
  <c r="AR326" i="2"/>
  <c r="AR327" i="2"/>
  <c r="AR328" i="2"/>
  <c r="AR329" i="2"/>
  <c r="AR330" i="2"/>
  <c r="AR331" i="2"/>
  <c r="AR332" i="2"/>
  <c r="AR333" i="2"/>
  <c r="AR334" i="2"/>
  <c r="AR335" i="2"/>
  <c r="AR336" i="2"/>
  <c r="AR337" i="2"/>
  <c r="AR338" i="2"/>
  <c r="AR339" i="2"/>
  <c r="AR340" i="2"/>
  <c r="AR341" i="2"/>
  <c r="AR342" i="2"/>
  <c r="AR343" i="2"/>
  <c r="AR344" i="2"/>
  <c r="AR345" i="2"/>
  <c r="AR346" i="2"/>
  <c r="AR347" i="2"/>
  <c r="AR348" i="2"/>
  <c r="AR349" i="2"/>
  <c r="AR350" i="2"/>
  <c r="AR351" i="2"/>
  <c r="AR352" i="2"/>
  <c r="AR353" i="2"/>
  <c r="AR354" i="2"/>
  <c r="AR355" i="2"/>
  <c r="AR356" i="2"/>
  <c r="AR357" i="2"/>
  <c r="AR358" i="2"/>
  <c r="AR359" i="2"/>
  <c r="AR360" i="2"/>
  <c r="AR361" i="2"/>
  <c r="AR362" i="2"/>
  <c r="AR363" i="2"/>
  <c r="AR364" i="2"/>
  <c r="AR365" i="2"/>
  <c r="AR366" i="2"/>
  <c r="AR367" i="2"/>
  <c r="AR368" i="2"/>
  <c r="AR369" i="2"/>
  <c r="AR370" i="2"/>
  <c r="AR371" i="2"/>
  <c r="AR372" i="2"/>
  <c r="AR373" i="2"/>
  <c r="AR374" i="2"/>
  <c r="AR375" i="2"/>
  <c r="AR376" i="2"/>
  <c r="AR377" i="2"/>
  <c r="AR378" i="2"/>
  <c r="AR379" i="2"/>
  <c r="AR380" i="2"/>
  <c r="AR381" i="2"/>
  <c r="AR382" i="2"/>
  <c r="AR383" i="2"/>
  <c r="AR384" i="2"/>
  <c r="AR385" i="2"/>
  <c r="AR386" i="2"/>
  <c r="AR387" i="2"/>
  <c r="AR388" i="2"/>
  <c r="AR389" i="2"/>
  <c r="AR390" i="2"/>
  <c r="AR391" i="2"/>
  <c r="AR392" i="2"/>
  <c r="AR393" i="2"/>
  <c r="AR394" i="2"/>
  <c r="AR395" i="2"/>
  <c r="AR396" i="2"/>
  <c r="AR397" i="2"/>
  <c r="AR398" i="2"/>
  <c r="AR399" i="2"/>
  <c r="AR400" i="2"/>
  <c r="AR401" i="2"/>
  <c r="AR402" i="2"/>
  <c r="AM4" i="2"/>
  <c r="AM5" i="2"/>
  <c r="AM6" i="2"/>
  <c r="AM7" i="2"/>
  <c r="AM8" i="2"/>
  <c r="AM9" i="2"/>
  <c r="AM10" i="2"/>
  <c r="AM11" i="2"/>
  <c r="AM12" i="2"/>
  <c r="AM13" i="2"/>
  <c r="AM14" i="2"/>
  <c r="AM15" i="2"/>
  <c r="AM16" i="2"/>
  <c r="AM17" i="2"/>
  <c r="AM18" i="2"/>
  <c r="AM19" i="2"/>
  <c r="AM20" i="2"/>
  <c r="AM21" i="2"/>
  <c r="AM22" i="2"/>
  <c r="AM23" i="2"/>
  <c r="AM24" i="2"/>
  <c r="AM25" i="2"/>
  <c r="AM26" i="2"/>
  <c r="AM27" i="2"/>
  <c r="AM28" i="2"/>
  <c r="AM29" i="2"/>
  <c r="AM30" i="2"/>
  <c r="AM31" i="2"/>
  <c r="AM32" i="2"/>
  <c r="AM33" i="2"/>
  <c r="AM34" i="2"/>
  <c r="AM35" i="2"/>
  <c r="AM36" i="2"/>
  <c r="AM37" i="2"/>
  <c r="AM38" i="2"/>
  <c r="AM39" i="2"/>
  <c r="AM40" i="2"/>
  <c r="AM41" i="2"/>
  <c r="AM42" i="2"/>
  <c r="AM43" i="2"/>
  <c r="AM44" i="2"/>
  <c r="AM45" i="2"/>
  <c r="AM46" i="2"/>
  <c r="AM47" i="2"/>
  <c r="AM48" i="2"/>
  <c r="AM49" i="2"/>
  <c r="AM50" i="2"/>
  <c r="AM51" i="2"/>
  <c r="AM52" i="2"/>
  <c r="AM53" i="2"/>
  <c r="AM54" i="2"/>
  <c r="AM55" i="2"/>
  <c r="AM56" i="2"/>
  <c r="AM57" i="2"/>
  <c r="AM58" i="2"/>
  <c r="AM59" i="2"/>
  <c r="AM60" i="2"/>
  <c r="AM61" i="2"/>
  <c r="AM62" i="2"/>
  <c r="AM63" i="2"/>
  <c r="AM64" i="2"/>
  <c r="AM65" i="2"/>
  <c r="AM66" i="2"/>
  <c r="AM67" i="2"/>
  <c r="AM68" i="2"/>
  <c r="AM69" i="2"/>
  <c r="AM70" i="2"/>
  <c r="AM71" i="2"/>
  <c r="AM72" i="2"/>
  <c r="AM73" i="2"/>
  <c r="AM74" i="2"/>
  <c r="AM75" i="2"/>
  <c r="AM76" i="2"/>
  <c r="AM77" i="2"/>
  <c r="AM78" i="2"/>
  <c r="AM79" i="2"/>
  <c r="AM80" i="2"/>
  <c r="AM81" i="2"/>
  <c r="AM82" i="2"/>
  <c r="AM83" i="2"/>
  <c r="AM84" i="2"/>
  <c r="AM85" i="2"/>
  <c r="AM86" i="2"/>
  <c r="AM87" i="2"/>
  <c r="AM88" i="2"/>
  <c r="AM89" i="2"/>
  <c r="AM90" i="2"/>
  <c r="AM91" i="2"/>
  <c r="AM92" i="2"/>
  <c r="AM93" i="2"/>
  <c r="AM94" i="2"/>
  <c r="AM95" i="2"/>
  <c r="AM96" i="2"/>
  <c r="AM97" i="2"/>
  <c r="AM98" i="2"/>
  <c r="AM99" i="2"/>
  <c r="AM100" i="2"/>
  <c r="AM101" i="2"/>
  <c r="AM102" i="2"/>
  <c r="AM103" i="2"/>
  <c r="AM104" i="2"/>
  <c r="AM105" i="2"/>
  <c r="AM106" i="2"/>
  <c r="AM107" i="2"/>
  <c r="AM108" i="2"/>
  <c r="AM109" i="2"/>
  <c r="AM110" i="2"/>
  <c r="AM111" i="2"/>
  <c r="AM112" i="2"/>
  <c r="AM113" i="2"/>
  <c r="AM114" i="2"/>
  <c r="AM115" i="2"/>
  <c r="AM116" i="2"/>
  <c r="AM117" i="2"/>
  <c r="AM118" i="2"/>
  <c r="AM119" i="2"/>
  <c r="AM120" i="2"/>
  <c r="AM121" i="2"/>
  <c r="AM122" i="2"/>
  <c r="AM123" i="2"/>
  <c r="AM124" i="2"/>
  <c r="AM125" i="2"/>
  <c r="AM126" i="2"/>
  <c r="AM127" i="2"/>
  <c r="AM128" i="2"/>
  <c r="AM129" i="2"/>
  <c r="AM130" i="2"/>
  <c r="AM131" i="2"/>
  <c r="AM132" i="2"/>
  <c r="AM133" i="2"/>
  <c r="AM134" i="2"/>
  <c r="AM135" i="2"/>
  <c r="AM136" i="2"/>
  <c r="AM137" i="2"/>
  <c r="AM138" i="2"/>
  <c r="AM139" i="2"/>
  <c r="AM140" i="2"/>
  <c r="AM141" i="2"/>
  <c r="AM142" i="2"/>
  <c r="AM143" i="2"/>
  <c r="AM144" i="2"/>
  <c r="AM145" i="2"/>
  <c r="AM146" i="2"/>
  <c r="AM147" i="2"/>
  <c r="AM148" i="2"/>
  <c r="AM149" i="2"/>
  <c r="AM150" i="2"/>
  <c r="AM151" i="2"/>
  <c r="AM152" i="2"/>
  <c r="AM153" i="2"/>
  <c r="AM154" i="2"/>
  <c r="AM155" i="2"/>
  <c r="AM156" i="2"/>
  <c r="AM157" i="2"/>
  <c r="AM158" i="2"/>
  <c r="AM159" i="2"/>
  <c r="AM160" i="2"/>
  <c r="AM161" i="2"/>
  <c r="AM162" i="2"/>
  <c r="AM163" i="2"/>
  <c r="AM164" i="2"/>
  <c r="AM165" i="2"/>
  <c r="AM166" i="2"/>
  <c r="AM167" i="2"/>
  <c r="AM168" i="2"/>
  <c r="AM169" i="2"/>
  <c r="AM170" i="2"/>
  <c r="AM171" i="2"/>
  <c r="AM172" i="2"/>
  <c r="AM173" i="2"/>
  <c r="AM174" i="2"/>
  <c r="AM175" i="2"/>
  <c r="AM176" i="2"/>
  <c r="AM177" i="2"/>
  <c r="AM178" i="2"/>
  <c r="AM179" i="2"/>
  <c r="AM180" i="2"/>
  <c r="AM181" i="2"/>
  <c r="AM182" i="2"/>
  <c r="AM183" i="2"/>
  <c r="AM184" i="2"/>
  <c r="AM185" i="2"/>
  <c r="AM186" i="2"/>
  <c r="AM187" i="2"/>
  <c r="AM188" i="2"/>
  <c r="AM189" i="2"/>
  <c r="AM190" i="2"/>
  <c r="AM191" i="2"/>
  <c r="AM192" i="2"/>
  <c r="AM193" i="2"/>
  <c r="AM194" i="2"/>
  <c r="AM195" i="2"/>
  <c r="AM196" i="2"/>
  <c r="AM197" i="2"/>
  <c r="AM198" i="2"/>
  <c r="AM199" i="2"/>
  <c r="AM200" i="2"/>
  <c r="AM201" i="2"/>
  <c r="AM202" i="2"/>
  <c r="AM203" i="2"/>
  <c r="AM204" i="2"/>
  <c r="AM205" i="2"/>
  <c r="AM206" i="2"/>
  <c r="AM207" i="2"/>
  <c r="AM208" i="2"/>
  <c r="AM209" i="2"/>
  <c r="AM210" i="2"/>
  <c r="AM211" i="2"/>
  <c r="AM212" i="2"/>
  <c r="AM213" i="2"/>
  <c r="AM214" i="2"/>
  <c r="AM215" i="2"/>
  <c r="AM216" i="2"/>
  <c r="AM217" i="2"/>
  <c r="AM218" i="2"/>
  <c r="AM219" i="2"/>
  <c r="AM220" i="2"/>
  <c r="AM221" i="2"/>
  <c r="AM222" i="2"/>
  <c r="AM223" i="2"/>
  <c r="AM224" i="2"/>
  <c r="AM225" i="2"/>
  <c r="AM226" i="2"/>
  <c r="AM227" i="2"/>
  <c r="AM228" i="2"/>
  <c r="AM229" i="2"/>
  <c r="AM230" i="2"/>
  <c r="AM231" i="2"/>
  <c r="AM232" i="2"/>
  <c r="AM233" i="2"/>
  <c r="AM234" i="2"/>
  <c r="AM235" i="2"/>
  <c r="AM236" i="2"/>
  <c r="AM237" i="2"/>
  <c r="AM238" i="2"/>
  <c r="AM239" i="2"/>
  <c r="AM240" i="2"/>
  <c r="AM241" i="2"/>
  <c r="AM242" i="2"/>
  <c r="AM243" i="2"/>
  <c r="AM244" i="2"/>
  <c r="AM245" i="2"/>
  <c r="AM246" i="2"/>
  <c r="AM247" i="2"/>
  <c r="AM248" i="2"/>
  <c r="AM249" i="2"/>
  <c r="AM250" i="2"/>
  <c r="AM251" i="2"/>
  <c r="AM252" i="2"/>
  <c r="AM253" i="2"/>
  <c r="AM254" i="2"/>
  <c r="AM255" i="2"/>
  <c r="AM256" i="2"/>
  <c r="AM257" i="2"/>
  <c r="AM258" i="2"/>
  <c r="AM259" i="2"/>
  <c r="AM260" i="2"/>
  <c r="AM261" i="2"/>
  <c r="AM262" i="2"/>
  <c r="AM263" i="2"/>
  <c r="AM264" i="2"/>
  <c r="AM265" i="2"/>
  <c r="AM266" i="2"/>
  <c r="AM267" i="2"/>
  <c r="AM268" i="2"/>
  <c r="AM269" i="2"/>
  <c r="AM270" i="2"/>
  <c r="AM271" i="2"/>
  <c r="AM272" i="2"/>
  <c r="AM273" i="2"/>
  <c r="AM274" i="2"/>
  <c r="AM275" i="2"/>
  <c r="AM276" i="2"/>
  <c r="AM277" i="2"/>
  <c r="AM278" i="2"/>
  <c r="AM279" i="2"/>
  <c r="AM280" i="2"/>
  <c r="AM281" i="2"/>
  <c r="AM282" i="2"/>
  <c r="AM283" i="2"/>
  <c r="AM284" i="2"/>
  <c r="AM285" i="2"/>
  <c r="AM286" i="2"/>
  <c r="AM287" i="2"/>
  <c r="AM288" i="2"/>
  <c r="AM289" i="2"/>
  <c r="AM290" i="2"/>
  <c r="AM291" i="2"/>
  <c r="AM292" i="2"/>
  <c r="AM293" i="2"/>
  <c r="AM294" i="2"/>
  <c r="AM295" i="2"/>
  <c r="AM296" i="2"/>
  <c r="AM297" i="2"/>
  <c r="AM298" i="2"/>
  <c r="AM299" i="2"/>
  <c r="AM300" i="2"/>
  <c r="AM301" i="2"/>
  <c r="AM302" i="2"/>
  <c r="AM303" i="2"/>
  <c r="AM304" i="2"/>
  <c r="AM305" i="2"/>
  <c r="AM306" i="2"/>
  <c r="AM307" i="2"/>
  <c r="AM308" i="2"/>
  <c r="AM309" i="2"/>
  <c r="AM310" i="2"/>
  <c r="AM311" i="2"/>
  <c r="AM312" i="2"/>
  <c r="AM313" i="2"/>
  <c r="AM314" i="2"/>
  <c r="AM315" i="2"/>
  <c r="AM316" i="2"/>
  <c r="AM317" i="2"/>
  <c r="AM318" i="2"/>
  <c r="AM319" i="2"/>
  <c r="AM320" i="2"/>
  <c r="AM321" i="2"/>
  <c r="AM322" i="2"/>
  <c r="AM323" i="2"/>
  <c r="AM324" i="2"/>
  <c r="AM325" i="2"/>
  <c r="AM326" i="2"/>
  <c r="AM327" i="2"/>
  <c r="AM328" i="2"/>
  <c r="AM329" i="2"/>
  <c r="AM330" i="2"/>
  <c r="AM331" i="2"/>
  <c r="AM332" i="2"/>
  <c r="AM333" i="2"/>
  <c r="AM334" i="2"/>
  <c r="AM335" i="2"/>
  <c r="AM336" i="2"/>
  <c r="AM337" i="2"/>
  <c r="AM338" i="2"/>
  <c r="AM339" i="2"/>
  <c r="AM340" i="2"/>
  <c r="AM341" i="2"/>
  <c r="AM342" i="2"/>
  <c r="AM343" i="2"/>
  <c r="AM344" i="2"/>
  <c r="AM345" i="2"/>
  <c r="AM346" i="2"/>
  <c r="AM347" i="2"/>
  <c r="AM348" i="2"/>
  <c r="AM349" i="2"/>
  <c r="AM350" i="2"/>
  <c r="AM351" i="2"/>
  <c r="AM352" i="2"/>
  <c r="AM353" i="2"/>
  <c r="AM354" i="2"/>
  <c r="AM355" i="2"/>
  <c r="AM356" i="2"/>
  <c r="AM357" i="2"/>
  <c r="AM358" i="2"/>
  <c r="AM359" i="2"/>
  <c r="AM360" i="2"/>
  <c r="AM361" i="2"/>
  <c r="AM362" i="2"/>
  <c r="AM363" i="2"/>
  <c r="AM364" i="2"/>
  <c r="AM365" i="2"/>
  <c r="AM366" i="2"/>
  <c r="AM367" i="2"/>
  <c r="AM368" i="2"/>
  <c r="AM369" i="2"/>
  <c r="AM370" i="2"/>
  <c r="AM371" i="2"/>
  <c r="AM372" i="2"/>
  <c r="AM373" i="2"/>
  <c r="AM374" i="2"/>
  <c r="AM375" i="2"/>
  <c r="AM376" i="2"/>
  <c r="AM377" i="2"/>
  <c r="AM378" i="2"/>
  <c r="AM379" i="2"/>
  <c r="AM380" i="2"/>
  <c r="AM381" i="2"/>
  <c r="AM382" i="2"/>
  <c r="AM383" i="2"/>
  <c r="AM384" i="2"/>
  <c r="AM385" i="2"/>
  <c r="AM386" i="2"/>
  <c r="AM387" i="2"/>
  <c r="AM388" i="2"/>
  <c r="AM389" i="2"/>
  <c r="AM390" i="2"/>
  <c r="AM391" i="2"/>
  <c r="AM392" i="2"/>
  <c r="AM393" i="2"/>
  <c r="AM394" i="2"/>
  <c r="AM395" i="2"/>
  <c r="AM396" i="2"/>
  <c r="AM397" i="2"/>
  <c r="AM398" i="2"/>
  <c r="AM399" i="2"/>
  <c r="AM400" i="2"/>
  <c r="AM401" i="2"/>
  <c r="AM402" i="2"/>
  <c r="AH4" i="2"/>
  <c r="AH5" i="2"/>
  <c r="AH6" i="2"/>
  <c r="AH7" i="2"/>
  <c r="AH8" i="2"/>
  <c r="AH9" i="2"/>
  <c r="AH10" i="2"/>
  <c r="AH11" i="2"/>
  <c r="AH12" i="2"/>
  <c r="AH13" i="2"/>
  <c r="AH14" i="2"/>
  <c r="AH15" i="2"/>
  <c r="AH16" i="2"/>
  <c r="AH17"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AH127" i="2"/>
  <c r="AH128" i="2"/>
  <c r="AH129" i="2"/>
  <c r="AH130" i="2"/>
  <c r="AH131" i="2"/>
  <c r="AH132" i="2"/>
  <c r="AH133" i="2"/>
  <c r="AH134" i="2"/>
  <c r="AH135" i="2"/>
  <c r="AH136" i="2"/>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245" i="2"/>
  <c r="AH246" i="2"/>
  <c r="AH247" i="2"/>
  <c r="AH248" i="2"/>
  <c r="AH249" i="2"/>
  <c r="AH250" i="2"/>
  <c r="AH251" i="2"/>
  <c r="AH252" i="2"/>
  <c r="AH253" i="2"/>
  <c r="AH254" i="2"/>
  <c r="AH255" i="2"/>
  <c r="AH256" i="2"/>
  <c r="AH257" i="2"/>
  <c r="AH258" i="2"/>
  <c r="AH259" i="2"/>
  <c r="AH260" i="2"/>
  <c r="AH261" i="2"/>
  <c r="AH262" i="2"/>
  <c r="AH263" i="2"/>
  <c r="AH264" i="2"/>
  <c r="AH265" i="2"/>
  <c r="AH266" i="2"/>
  <c r="AH267" i="2"/>
  <c r="AH268" i="2"/>
  <c r="AH269" i="2"/>
  <c r="AH270" i="2"/>
  <c r="AH271" i="2"/>
  <c r="AH272" i="2"/>
  <c r="AH273" i="2"/>
  <c r="AH274" i="2"/>
  <c r="AH275" i="2"/>
  <c r="AH276" i="2"/>
  <c r="AH277" i="2"/>
  <c r="AH278" i="2"/>
  <c r="AH279" i="2"/>
  <c r="AH280" i="2"/>
  <c r="AH281" i="2"/>
  <c r="AH282" i="2"/>
  <c r="AH283" i="2"/>
  <c r="AH284" i="2"/>
  <c r="AH285" i="2"/>
  <c r="AH286" i="2"/>
  <c r="AH287" i="2"/>
  <c r="AH288" i="2"/>
  <c r="AH289" i="2"/>
  <c r="AH290" i="2"/>
  <c r="AH291" i="2"/>
  <c r="AH292" i="2"/>
  <c r="AH293" i="2"/>
  <c r="AH294" i="2"/>
  <c r="AH295" i="2"/>
  <c r="AH296" i="2"/>
  <c r="AH297" i="2"/>
  <c r="AH298" i="2"/>
  <c r="AH299" i="2"/>
  <c r="AH300" i="2"/>
  <c r="AH301" i="2"/>
  <c r="AH302" i="2"/>
  <c r="AH303" i="2"/>
  <c r="AH304" i="2"/>
  <c r="AH305" i="2"/>
  <c r="AH306" i="2"/>
  <c r="AH307" i="2"/>
  <c r="AH308" i="2"/>
  <c r="AH309" i="2"/>
  <c r="AH310" i="2"/>
  <c r="AH311" i="2"/>
  <c r="AH312" i="2"/>
  <c r="AH313" i="2"/>
  <c r="AH314" i="2"/>
  <c r="AH315" i="2"/>
  <c r="AH316" i="2"/>
  <c r="AH317" i="2"/>
  <c r="AH318" i="2"/>
  <c r="AH319" i="2"/>
  <c r="AH320" i="2"/>
  <c r="AH321" i="2"/>
  <c r="AH322" i="2"/>
  <c r="AH323" i="2"/>
  <c r="AH324" i="2"/>
  <c r="AH325" i="2"/>
  <c r="AH326" i="2"/>
  <c r="AH327" i="2"/>
  <c r="AH328" i="2"/>
  <c r="AH329" i="2"/>
  <c r="AH330" i="2"/>
  <c r="AH331" i="2"/>
  <c r="AH332" i="2"/>
  <c r="AH333" i="2"/>
  <c r="AH334" i="2"/>
  <c r="AH335" i="2"/>
  <c r="AH336" i="2"/>
  <c r="AH337" i="2"/>
  <c r="AH338" i="2"/>
  <c r="AH339" i="2"/>
  <c r="AH340" i="2"/>
  <c r="AH341" i="2"/>
  <c r="AH342" i="2"/>
  <c r="AH343" i="2"/>
  <c r="AH344" i="2"/>
  <c r="AH345" i="2"/>
  <c r="AH346" i="2"/>
  <c r="AH347" i="2"/>
  <c r="AH348" i="2"/>
  <c r="AH349" i="2"/>
  <c r="AH350" i="2"/>
  <c r="AH351" i="2"/>
  <c r="AH352" i="2"/>
  <c r="AH353" i="2"/>
  <c r="AH354" i="2"/>
  <c r="AH355" i="2"/>
  <c r="AH356" i="2"/>
  <c r="AH357" i="2"/>
  <c r="AH358" i="2"/>
  <c r="AH359" i="2"/>
  <c r="AH360" i="2"/>
  <c r="AH361" i="2"/>
  <c r="AH362" i="2"/>
  <c r="AH363" i="2"/>
  <c r="AH364" i="2"/>
  <c r="AH365" i="2"/>
  <c r="AH366" i="2"/>
  <c r="AH367" i="2"/>
  <c r="AH368" i="2"/>
  <c r="AH369" i="2"/>
  <c r="AH370" i="2"/>
  <c r="AH371" i="2"/>
  <c r="AH372" i="2"/>
  <c r="AH373" i="2"/>
  <c r="AH374" i="2"/>
  <c r="AH375" i="2"/>
  <c r="AH376" i="2"/>
  <c r="AH377" i="2"/>
  <c r="AH378" i="2"/>
  <c r="AH379" i="2"/>
  <c r="AH380" i="2"/>
  <c r="AH381" i="2"/>
  <c r="AH382" i="2"/>
  <c r="AH383" i="2"/>
  <c r="AH384" i="2"/>
  <c r="AH385" i="2"/>
  <c r="AH386" i="2"/>
  <c r="AH387" i="2"/>
  <c r="AH388" i="2"/>
  <c r="AH389" i="2"/>
  <c r="AH390" i="2"/>
  <c r="AH391" i="2"/>
  <c r="AH392" i="2"/>
  <c r="AH393" i="2"/>
  <c r="AH394" i="2"/>
  <c r="AH395" i="2"/>
  <c r="AH396" i="2"/>
  <c r="AH397" i="2"/>
  <c r="AH398" i="2"/>
  <c r="AH399" i="2"/>
  <c r="AH400" i="2"/>
  <c r="AH401" i="2"/>
  <c r="AH402" i="2"/>
  <c r="AC4" i="2"/>
  <c r="AC5" i="2"/>
  <c r="AC6" i="2"/>
  <c r="AC7"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7" i="2"/>
  <c r="AC78" i="2"/>
  <c r="AC79" i="2"/>
  <c r="AC80" i="2"/>
  <c r="AC81" i="2"/>
  <c r="AC82" i="2"/>
  <c r="AC83" i="2"/>
  <c r="AC84" i="2"/>
  <c r="AC85" i="2"/>
  <c r="AC86" i="2"/>
  <c r="AC87" i="2"/>
  <c r="AC88" i="2"/>
  <c r="AC89" i="2"/>
  <c r="AC90" i="2"/>
  <c r="AC91" i="2"/>
  <c r="AC92" i="2"/>
  <c r="AC93" i="2"/>
  <c r="AC94" i="2"/>
  <c r="AC95" i="2"/>
  <c r="AC96" i="2"/>
  <c r="AC97" i="2"/>
  <c r="AC98" i="2"/>
  <c r="AC99" i="2"/>
  <c r="AC100" i="2"/>
  <c r="AC101" i="2"/>
  <c r="AC102" i="2"/>
  <c r="AC103" i="2"/>
  <c r="AC104" i="2"/>
  <c r="AC105" i="2"/>
  <c r="AC106" i="2"/>
  <c r="AC107" i="2"/>
  <c r="AC108" i="2"/>
  <c r="AC109" i="2"/>
  <c r="AC110" i="2"/>
  <c r="AC111" i="2"/>
  <c r="AC112" i="2"/>
  <c r="AC113" i="2"/>
  <c r="AC114" i="2"/>
  <c r="AC115" i="2"/>
  <c r="AC116" i="2"/>
  <c r="AC117" i="2"/>
  <c r="AC118" i="2"/>
  <c r="AC119" i="2"/>
  <c r="AC120" i="2"/>
  <c r="AC121" i="2"/>
  <c r="AC122" i="2"/>
  <c r="AC123" i="2"/>
  <c r="AC124" i="2"/>
  <c r="AC125" i="2"/>
  <c r="AC126" i="2"/>
  <c r="AC127" i="2"/>
  <c r="AC128" i="2"/>
  <c r="AC129" i="2"/>
  <c r="AC130" i="2"/>
  <c r="AC131" i="2"/>
  <c r="AC132" i="2"/>
  <c r="AC133" i="2"/>
  <c r="AC134" i="2"/>
  <c r="AC135" i="2"/>
  <c r="AC136" i="2"/>
  <c r="AC137" i="2"/>
  <c r="AC138" i="2"/>
  <c r="AC139" i="2"/>
  <c r="AC140" i="2"/>
  <c r="AC141" i="2"/>
  <c r="AC142" i="2"/>
  <c r="AC143" i="2"/>
  <c r="AC144" i="2"/>
  <c r="AC145" i="2"/>
  <c r="AC146" i="2"/>
  <c r="AC147" i="2"/>
  <c r="AC148" i="2"/>
  <c r="AC149" i="2"/>
  <c r="AC150" i="2"/>
  <c r="AC151" i="2"/>
  <c r="AC152" i="2"/>
  <c r="AC153" i="2"/>
  <c r="AC154" i="2"/>
  <c r="AC155" i="2"/>
  <c r="AC156" i="2"/>
  <c r="AC157" i="2"/>
  <c r="AC158" i="2"/>
  <c r="AC159" i="2"/>
  <c r="AC160" i="2"/>
  <c r="AC161" i="2"/>
  <c r="AC162" i="2"/>
  <c r="AC163" i="2"/>
  <c r="AC164" i="2"/>
  <c r="AC165" i="2"/>
  <c r="AC166" i="2"/>
  <c r="AC167" i="2"/>
  <c r="AC168" i="2"/>
  <c r="AC169" i="2"/>
  <c r="AC170" i="2"/>
  <c r="AC171" i="2"/>
  <c r="AC172" i="2"/>
  <c r="AC173" i="2"/>
  <c r="AC174" i="2"/>
  <c r="AC175" i="2"/>
  <c r="AC176" i="2"/>
  <c r="AC177" i="2"/>
  <c r="AC178" i="2"/>
  <c r="AC179" i="2"/>
  <c r="AC180" i="2"/>
  <c r="AC181" i="2"/>
  <c r="AC182" i="2"/>
  <c r="AC183" i="2"/>
  <c r="AC184" i="2"/>
  <c r="AC185" i="2"/>
  <c r="AC186" i="2"/>
  <c r="AC187" i="2"/>
  <c r="AC188" i="2"/>
  <c r="AC189" i="2"/>
  <c r="AC190" i="2"/>
  <c r="AC191" i="2"/>
  <c r="AC192" i="2"/>
  <c r="AC193" i="2"/>
  <c r="AC194" i="2"/>
  <c r="AC195" i="2"/>
  <c r="AC196" i="2"/>
  <c r="AC197" i="2"/>
  <c r="AC198" i="2"/>
  <c r="AC199" i="2"/>
  <c r="AC200" i="2"/>
  <c r="AC201" i="2"/>
  <c r="AC202" i="2"/>
  <c r="AC203" i="2"/>
  <c r="AC204" i="2"/>
  <c r="AC205" i="2"/>
  <c r="AC206" i="2"/>
  <c r="AC207" i="2"/>
  <c r="AC208" i="2"/>
  <c r="AC209" i="2"/>
  <c r="AC210" i="2"/>
  <c r="AC211" i="2"/>
  <c r="AC212" i="2"/>
  <c r="AC213" i="2"/>
  <c r="AC214" i="2"/>
  <c r="AC215" i="2"/>
  <c r="AC216" i="2"/>
  <c r="AC217" i="2"/>
  <c r="AC218" i="2"/>
  <c r="AC219" i="2"/>
  <c r="AC220" i="2"/>
  <c r="AC221" i="2"/>
  <c r="AC222" i="2"/>
  <c r="AC223" i="2"/>
  <c r="AC224" i="2"/>
  <c r="AC225" i="2"/>
  <c r="AC226" i="2"/>
  <c r="AC227" i="2"/>
  <c r="AC228" i="2"/>
  <c r="AC229" i="2"/>
  <c r="AC230" i="2"/>
  <c r="AC231" i="2"/>
  <c r="AC232" i="2"/>
  <c r="AC233" i="2"/>
  <c r="AC234" i="2"/>
  <c r="AC235" i="2"/>
  <c r="AC236" i="2"/>
  <c r="AC237" i="2"/>
  <c r="AC238" i="2"/>
  <c r="AC239" i="2"/>
  <c r="AC240" i="2"/>
  <c r="AC241" i="2"/>
  <c r="AC242" i="2"/>
  <c r="AC243" i="2"/>
  <c r="AC244" i="2"/>
  <c r="AC245" i="2"/>
  <c r="AC246" i="2"/>
  <c r="AC247" i="2"/>
  <c r="AC248" i="2"/>
  <c r="AC249" i="2"/>
  <c r="AC250" i="2"/>
  <c r="AC251" i="2"/>
  <c r="AC252" i="2"/>
  <c r="AC253" i="2"/>
  <c r="AC254" i="2"/>
  <c r="AC255" i="2"/>
  <c r="AC256" i="2"/>
  <c r="AC257" i="2"/>
  <c r="AC258" i="2"/>
  <c r="AC259" i="2"/>
  <c r="AC260" i="2"/>
  <c r="AC261" i="2"/>
  <c r="AC262" i="2"/>
  <c r="AC263" i="2"/>
  <c r="AC264" i="2"/>
  <c r="AC265" i="2"/>
  <c r="AC266" i="2"/>
  <c r="AC267" i="2"/>
  <c r="AC268" i="2"/>
  <c r="AC269" i="2"/>
  <c r="AC270" i="2"/>
  <c r="AC271" i="2"/>
  <c r="AC272" i="2"/>
  <c r="AC273" i="2"/>
  <c r="AC274" i="2"/>
  <c r="AC275" i="2"/>
  <c r="AC276" i="2"/>
  <c r="AC277" i="2"/>
  <c r="AC278" i="2"/>
  <c r="AC279" i="2"/>
  <c r="AC280" i="2"/>
  <c r="AC281" i="2"/>
  <c r="AC282" i="2"/>
  <c r="AC283" i="2"/>
  <c r="AC284" i="2"/>
  <c r="AC285" i="2"/>
  <c r="AC286" i="2"/>
  <c r="AC287" i="2"/>
  <c r="AC288" i="2"/>
  <c r="AC289" i="2"/>
  <c r="AC290" i="2"/>
  <c r="AC291" i="2"/>
  <c r="AC292" i="2"/>
  <c r="AC293" i="2"/>
  <c r="AC294" i="2"/>
  <c r="AC295" i="2"/>
  <c r="AC296" i="2"/>
  <c r="AC297" i="2"/>
  <c r="AC298" i="2"/>
  <c r="AC299" i="2"/>
  <c r="AC300" i="2"/>
  <c r="AC301" i="2"/>
  <c r="AC302" i="2"/>
  <c r="AC303" i="2"/>
  <c r="AC304" i="2"/>
  <c r="AC305" i="2"/>
  <c r="AC306" i="2"/>
  <c r="AC307" i="2"/>
  <c r="AC308" i="2"/>
  <c r="AC309" i="2"/>
  <c r="AC310" i="2"/>
  <c r="AC311" i="2"/>
  <c r="AC312" i="2"/>
  <c r="AC313" i="2"/>
  <c r="AC314" i="2"/>
  <c r="AC315" i="2"/>
  <c r="AC316" i="2"/>
  <c r="AC317" i="2"/>
  <c r="AC318" i="2"/>
  <c r="AC319" i="2"/>
  <c r="AC320" i="2"/>
  <c r="AC321" i="2"/>
  <c r="AC322" i="2"/>
  <c r="AC323" i="2"/>
  <c r="AC324" i="2"/>
  <c r="AC325" i="2"/>
  <c r="AC326" i="2"/>
  <c r="AC327" i="2"/>
  <c r="AC328" i="2"/>
  <c r="AC329" i="2"/>
  <c r="AC330" i="2"/>
  <c r="AC331" i="2"/>
  <c r="AC332" i="2"/>
  <c r="AC333" i="2"/>
  <c r="AC334" i="2"/>
  <c r="AC335" i="2"/>
  <c r="AC336" i="2"/>
  <c r="AC337" i="2"/>
  <c r="AC338" i="2"/>
  <c r="AC339" i="2"/>
  <c r="AC340" i="2"/>
  <c r="AC341" i="2"/>
  <c r="AC342" i="2"/>
  <c r="AC343" i="2"/>
  <c r="AC344" i="2"/>
  <c r="AC345" i="2"/>
  <c r="AC346" i="2"/>
  <c r="AC347" i="2"/>
  <c r="AC348" i="2"/>
  <c r="AC349" i="2"/>
  <c r="AC350" i="2"/>
  <c r="AC351" i="2"/>
  <c r="AC352" i="2"/>
  <c r="AC353" i="2"/>
  <c r="AC354" i="2"/>
  <c r="AC355" i="2"/>
  <c r="AC356" i="2"/>
  <c r="AC357" i="2"/>
  <c r="AC358" i="2"/>
  <c r="AC359" i="2"/>
  <c r="AC360" i="2"/>
  <c r="AC361" i="2"/>
  <c r="AC362" i="2"/>
  <c r="AC363" i="2"/>
  <c r="AC364" i="2"/>
  <c r="AC365" i="2"/>
  <c r="AC366" i="2"/>
  <c r="AC367" i="2"/>
  <c r="AC368" i="2"/>
  <c r="AC369" i="2"/>
  <c r="AC370" i="2"/>
  <c r="AC371" i="2"/>
  <c r="AC372" i="2"/>
  <c r="AC373" i="2"/>
  <c r="AC374" i="2"/>
  <c r="AC375" i="2"/>
  <c r="AC376" i="2"/>
  <c r="AC377" i="2"/>
  <c r="AC378" i="2"/>
  <c r="AC379" i="2"/>
  <c r="AC380" i="2"/>
  <c r="AC381" i="2"/>
  <c r="AC382" i="2"/>
  <c r="AC383" i="2"/>
  <c r="AC384" i="2"/>
  <c r="AC385" i="2"/>
  <c r="AC386" i="2"/>
  <c r="AC387" i="2"/>
  <c r="AC388" i="2"/>
  <c r="AC389" i="2"/>
  <c r="AC390" i="2"/>
  <c r="AC391" i="2"/>
  <c r="AC392" i="2"/>
  <c r="AC393" i="2"/>
  <c r="AC394" i="2"/>
  <c r="AC395" i="2"/>
  <c r="AC396" i="2"/>
  <c r="AC397" i="2"/>
  <c r="AC398" i="2"/>
  <c r="AC399" i="2"/>
  <c r="AC400" i="2"/>
  <c r="AC401" i="2"/>
  <c r="AC402" i="2"/>
  <c r="X4" i="2"/>
  <c r="X5" i="2"/>
  <c r="X6" i="2"/>
  <c r="X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3" i="2"/>
  <c r="X204" i="2"/>
  <c r="X205" i="2"/>
  <c r="X206" i="2"/>
  <c r="X207" i="2"/>
  <c r="X208" i="2"/>
  <c r="X209" i="2"/>
  <c r="X210" i="2"/>
  <c r="X211" i="2"/>
  <c r="X212" i="2"/>
  <c r="X213" i="2"/>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X258" i="2"/>
  <c r="X259" i="2"/>
  <c r="X260" i="2"/>
  <c r="X261" i="2"/>
  <c r="X262" i="2"/>
  <c r="X263" i="2"/>
  <c r="X264" i="2"/>
  <c r="X265" i="2"/>
  <c r="X266" i="2"/>
  <c r="X267" i="2"/>
  <c r="X268" i="2"/>
  <c r="X269" i="2"/>
  <c r="X270" i="2"/>
  <c r="X271" i="2"/>
  <c r="X272" i="2"/>
  <c r="X273" i="2"/>
  <c r="X274" i="2"/>
  <c r="X275" i="2"/>
  <c r="X276" i="2"/>
  <c r="X277" i="2"/>
  <c r="X278" i="2"/>
  <c r="X279" i="2"/>
  <c r="X280" i="2"/>
  <c r="X281" i="2"/>
  <c r="X282" i="2"/>
  <c r="X283" i="2"/>
  <c r="X284" i="2"/>
  <c r="X285" i="2"/>
  <c r="X286" i="2"/>
  <c r="X287" i="2"/>
  <c r="X288" i="2"/>
  <c r="X289" i="2"/>
  <c r="X290" i="2"/>
  <c r="X291" i="2"/>
  <c r="X292" i="2"/>
  <c r="X293" i="2"/>
  <c r="X294" i="2"/>
  <c r="X295" i="2"/>
  <c r="X296" i="2"/>
  <c r="X297" i="2"/>
  <c r="X298" i="2"/>
  <c r="X299" i="2"/>
  <c r="X300" i="2"/>
  <c r="X301" i="2"/>
  <c r="X302" i="2"/>
  <c r="X303" i="2"/>
  <c r="X304" i="2"/>
  <c r="X305" i="2"/>
  <c r="X306" i="2"/>
  <c r="X307" i="2"/>
  <c r="X308" i="2"/>
  <c r="X309" i="2"/>
  <c r="X310" i="2"/>
  <c r="X311" i="2"/>
  <c r="X312" i="2"/>
  <c r="X313" i="2"/>
  <c r="X314" i="2"/>
  <c r="X315" i="2"/>
  <c r="X316" i="2"/>
  <c r="X317" i="2"/>
  <c r="X318" i="2"/>
  <c r="X319" i="2"/>
  <c r="X320" i="2"/>
  <c r="X321" i="2"/>
  <c r="X322" i="2"/>
  <c r="X323" i="2"/>
  <c r="X324" i="2"/>
  <c r="X325" i="2"/>
  <c r="X326" i="2"/>
  <c r="X327" i="2"/>
  <c r="X328" i="2"/>
  <c r="X329" i="2"/>
  <c r="X330" i="2"/>
  <c r="X331" i="2"/>
  <c r="X332" i="2"/>
  <c r="X333" i="2"/>
  <c r="X334" i="2"/>
  <c r="X335" i="2"/>
  <c r="X336" i="2"/>
  <c r="X337" i="2"/>
  <c r="X338" i="2"/>
  <c r="X339" i="2"/>
  <c r="X340" i="2"/>
  <c r="X341" i="2"/>
  <c r="X342" i="2"/>
  <c r="X343" i="2"/>
  <c r="X344" i="2"/>
  <c r="X345" i="2"/>
  <c r="X346" i="2"/>
  <c r="X347" i="2"/>
  <c r="X348" i="2"/>
  <c r="X349" i="2"/>
  <c r="X350" i="2"/>
  <c r="X351" i="2"/>
  <c r="X352" i="2"/>
  <c r="X353" i="2"/>
  <c r="X354" i="2"/>
  <c r="X355" i="2"/>
  <c r="X356" i="2"/>
  <c r="X357" i="2"/>
  <c r="X358" i="2"/>
  <c r="X359" i="2"/>
  <c r="X360" i="2"/>
  <c r="X361" i="2"/>
  <c r="X362" i="2"/>
  <c r="X363" i="2"/>
  <c r="X364" i="2"/>
  <c r="X365" i="2"/>
  <c r="X366" i="2"/>
  <c r="X367" i="2"/>
  <c r="X368" i="2"/>
  <c r="X369" i="2"/>
  <c r="X370" i="2"/>
  <c r="X371" i="2"/>
  <c r="X372" i="2"/>
  <c r="X373" i="2"/>
  <c r="X374" i="2"/>
  <c r="X375" i="2"/>
  <c r="X376" i="2"/>
  <c r="X377" i="2"/>
  <c r="X378" i="2"/>
  <c r="X379" i="2"/>
  <c r="X380" i="2"/>
  <c r="X381" i="2"/>
  <c r="X382" i="2"/>
  <c r="X383" i="2"/>
  <c r="X384" i="2"/>
  <c r="X385" i="2"/>
  <c r="X386" i="2"/>
  <c r="X387" i="2"/>
  <c r="X388" i="2"/>
  <c r="X389" i="2"/>
  <c r="X390" i="2"/>
  <c r="X391" i="2"/>
  <c r="X392" i="2"/>
  <c r="X393" i="2"/>
  <c r="X394" i="2"/>
  <c r="X395" i="2"/>
  <c r="X396" i="2"/>
  <c r="X397" i="2"/>
  <c r="X398" i="2"/>
  <c r="X399" i="2"/>
  <c r="X400" i="2"/>
  <c r="X401" i="2"/>
  <c r="X402" i="2"/>
  <c r="P374" i="2"/>
  <c r="P395" i="2"/>
  <c r="S395" i="2" s="1"/>
  <c r="P399"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CD402" i="2"/>
  <c r="CB402" i="2"/>
  <c r="BZ402" i="2"/>
  <c r="BU402" i="2"/>
  <c r="BP402" i="2"/>
  <c r="BK402" i="2"/>
  <c r="BF402" i="2"/>
  <c r="BA402" i="2"/>
  <c r="AV402" i="2"/>
  <c r="AQ402" i="2"/>
  <c r="AL402" i="2"/>
  <c r="AG402" i="2"/>
  <c r="AB402" i="2"/>
  <c r="W402" i="2"/>
  <c r="P402" i="2"/>
  <c r="M402" i="2"/>
  <c r="F402" i="2"/>
  <c r="CD401" i="2"/>
  <c r="CB401" i="2"/>
  <c r="BZ401" i="2"/>
  <c r="BU401" i="2"/>
  <c r="BP401" i="2"/>
  <c r="BK401" i="2"/>
  <c r="BF401" i="2"/>
  <c r="BA401" i="2"/>
  <c r="AV401" i="2"/>
  <c r="AQ401" i="2"/>
  <c r="AL401" i="2"/>
  <c r="AG401" i="2"/>
  <c r="AB401" i="2"/>
  <c r="W401" i="2"/>
  <c r="P401" i="2"/>
  <c r="R401" i="2" s="1"/>
  <c r="M401" i="2"/>
  <c r="F401" i="2"/>
  <c r="I401" i="2" s="1"/>
  <c r="CD400" i="2"/>
  <c r="CB400" i="2"/>
  <c r="BZ400" i="2"/>
  <c r="BU400" i="2"/>
  <c r="BP400" i="2"/>
  <c r="BK400" i="2"/>
  <c r="BF400" i="2"/>
  <c r="BA400" i="2"/>
  <c r="AV400" i="2"/>
  <c r="AQ400" i="2"/>
  <c r="AL400" i="2"/>
  <c r="AG400" i="2"/>
  <c r="AB400" i="2"/>
  <c r="W400" i="2"/>
  <c r="P400" i="2"/>
  <c r="M400" i="2"/>
  <c r="F400" i="2"/>
  <c r="CD399" i="2"/>
  <c r="CB399" i="2"/>
  <c r="BZ399" i="2"/>
  <c r="BU399" i="2"/>
  <c r="BP399" i="2"/>
  <c r="BK399" i="2"/>
  <c r="BF399" i="2"/>
  <c r="BA399" i="2"/>
  <c r="AV399" i="2"/>
  <c r="AQ399" i="2"/>
  <c r="AL399" i="2"/>
  <c r="AG399" i="2"/>
  <c r="AB399" i="2"/>
  <c r="W399" i="2"/>
  <c r="M399" i="2"/>
  <c r="F399" i="2"/>
  <c r="CD398" i="2"/>
  <c r="CB398" i="2"/>
  <c r="BZ398" i="2"/>
  <c r="BU398" i="2"/>
  <c r="BP398" i="2"/>
  <c r="BK398" i="2"/>
  <c r="BF398" i="2"/>
  <c r="BA398" i="2"/>
  <c r="AV398" i="2"/>
  <c r="AQ398" i="2"/>
  <c r="AL398" i="2"/>
  <c r="AG398" i="2"/>
  <c r="AB398" i="2"/>
  <c r="W398" i="2"/>
  <c r="P398" i="2"/>
  <c r="M398" i="2"/>
  <c r="F398" i="2"/>
  <c r="CD397" i="2"/>
  <c r="CB397" i="2"/>
  <c r="BZ397" i="2"/>
  <c r="BU397" i="2"/>
  <c r="BP397" i="2"/>
  <c r="BK397" i="2"/>
  <c r="BF397" i="2"/>
  <c r="BA397" i="2"/>
  <c r="AV397" i="2"/>
  <c r="AQ397" i="2"/>
  <c r="AL397" i="2"/>
  <c r="AG397" i="2"/>
  <c r="AB397" i="2"/>
  <c r="W397" i="2"/>
  <c r="P397" i="2"/>
  <c r="M397" i="2"/>
  <c r="F397" i="2"/>
  <c r="I397" i="2" s="1"/>
  <c r="CD396" i="2"/>
  <c r="CB396" i="2"/>
  <c r="BZ396" i="2"/>
  <c r="BU396" i="2"/>
  <c r="BP396" i="2"/>
  <c r="BK396" i="2"/>
  <c r="BF396" i="2"/>
  <c r="BA396" i="2"/>
  <c r="AV396" i="2"/>
  <c r="AQ396" i="2"/>
  <c r="AL396" i="2"/>
  <c r="AG396" i="2"/>
  <c r="AB396" i="2"/>
  <c r="W396" i="2"/>
  <c r="P396" i="2"/>
  <c r="M396" i="2"/>
  <c r="F396" i="2"/>
  <c r="CD395" i="2"/>
  <c r="CB395" i="2"/>
  <c r="BZ395" i="2"/>
  <c r="BU395" i="2"/>
  <c r="BP395" i="2"/>
  <c r="BK395" i="2"/>
  <c r="BF395" i="2"/>
  <c r="BA395" i="2"/>
  <c r="AV395" i="2"/>
  <c r="AQ395" i="2"/>
  <c r="AL395" i="2"/>
  <c r="AG395" i="2"/>
  <c r="AB395" i="2"/>
  <c r="W395" i="2"/>
  <c r="M395" i="2"/>
  <c r="F395" i="2"/>
  <c r="CC395" i="2"/>
  <c r="CF395" i="2" s="1"/>
  <c r="CD394" i="2"/>
  <c r="CB394" i="2"/>
  <c r="BZ394" i="2"/>
  <c r="BU394" i="2"/>
  <c r="BP394" i="2"/>
  <c r="BK394" i="2"/>
  <c r="BF394" i="2"/>
  <c r="BA394" i="2"/>
  <c r="AV394" i="2"/>
  <c r="AQ394" i="2"/>
  <c r="AL394" i="2"/>
  <c r="AG394" i="2"/>
  <c r="AB394" i="2"/>
  <c r="W394" i="2"/>
  <c r="P394" i="2"/>
  <c r="M394" i="2"/>
  <c r="F394" i="2"/>
  <c r="I394" i="2" s="1"/>
  <c r="CD393" i="2"/>
  <c r="CB393" i="2"/>
  <c r="BZ393" i="2"/>
  <c r="BU393" i="2"/>
  <c r="BP393" i="2"/>
  <c r="BK393" i="2"/>
  <c r="BF393" i="2"/>
  <c r="BA393" i="2"/>
  <c r="AV393" i="2"/>
  <c r="AQ393" i="2"/>
  <c r="AL393" i="2"/>
  <c r="AG393" i="2"/>
  <c r="AB393" i="2"/>
  <c r="W393" i="2"/>
  <c r="P393" i="2"/>
  <c r="R393" i="2" s="1"/>
  <c r="M393" i="2"/>
  <c r="F393" i="2"/>
  <c r="I393" i="2"/>
  <c r="CD392" i="2"/>
  <c r="CB392" i="2"/>
  <c r="BZ392" i="2"/>
  <c r="BU392" i="2"/>
  <c r="BP392" i="2"/>
  <c r="BK392" i="2"/>
  <c r="BF392" i="2"/>
  <c r="BA392" i="2"/>
  <c r="AV392" i="2"/>
  <c r="AQ392" i="2"/>
  <c r="AL392" i="2"/>
  <c r="AG392" i="2"/>
  <c r="AB392" i="2"/>
  <c r="W392" i="2"/>
  <c r="P392" i="2"/>
  <c r="M392" i="2"/>
  <c r="F392" i="2"/>
  <c r="CD391" i="2"/>
  <c r="CB391" i="2"/>
  <c r="BZ391" i="2"/>
  <c r="BU391" i="2"/>
  <c r="BP391" i="2"/>
  <c r="BK391" i="2"/>
  <c r="BF391" i="2"/>
  <c r="BA391" i="2"/>
  <c r="AV391" i="2"/>
  <c r="AQ391" i="2"/>
  <c r="AL391" i="2"/>
  <c r="AG391" i="2"/>
  <c r="AB391" i="2"/>
  <c r="W391" i="2"/>
  <c r="P391" i="2"/>
  <c r="R391" i="2" s="1"/>
  <c r="M391" i="2"/>
  <c r="F391" i="2"/>
  <c r="CD390" i="2"/>
  <c r="CB390" i="2"/>
  <c r="BZ390" i="2"/>
  <c r="BU390" i="2"/>
  <c r="BP390" i="2"/>
  <c r="BK390" i="2"/>
  <c r="BF390" i="2"/>
  <c r="BA390" i="2"/>
  <c r="AV390" i="2"/>
  <c r="AQ390" i="2"/>
  <c r="AL390" i="2"/>
  <c r="AG390" i="2"/>
  <c r="AB390" i="2"/>
  <c r="W390" i="2"/>
  <c r="P390" i="2"/>
  <c r="S390" i="2" s="1"/>
  <c r="M390" i="2"/>
  <c r="F390" i="2"/>
  <c r="I390" i="2"/>
  <c r="CD389" i="2"/>
  <c r="CB389" i="2"/>
  <c r="BZ389" i="2"/>
  <c r="BU389" i="2"/>
  <c r="BP389" i="2"/>
  <c r="BK389" i="2"/>
  <c r="BF389" i="2"/>
  <c r="BA389" i="2"/>
  <c r="AV389" i="2"/>
  <c r="AQ389" i="2"/>
  <c r="AL389" i="2"/>
  <c r="AG389" i="2"/>
  <c r="AB389" i="2"/>
  <c r="W389" i="2"/>
  <c r="P389" i="2"/>
  <c r="S389" i="2"/>
  <c r="M389" i="2"/>
  <c r="F389" i="2"/>
  <c r="H389" i="2" s="1"/>
  <c r="CD388" i="2"/>
  <c r="CB388" i="2"/>
  <c r="BZ388" i="2"/>
  <c r="BU388" i="2"/>
  <c r="BP388" i="2"/>
  <c r="BK388" i="2"/>
  <c r="BF388" i="2"/>
  <c r="BA388" i="2"/>
  <c r="AV388" i="2"/>
  <c r="AQ388" i="2"/>
  <c r="AL388" i="2"/>
  <c r="AG388" i="2"/>
  <c r="AB388" i="2"/>
  <c r="W388" i="2"/>
  <c r="P388" i="2"/>
  <c r="S388" i="2" s="1"/>
  <c r="M388" i="2"/>
  <c r="F388" i="2"/>
  <c r="CD387" i="2"/>
  <c r="CB387" i="2"/>
  <c r="BZ387" i="2"/>
  <c r="BU387" i="2"/>
  <c r="BP387" i="2"/>
  <c r="BK387" i="2"/>
  <c r="BF387" i="2"/>
  <c r="BA387" i="2"/>
  <c r="AV387" i="2"/>
  <c r="AQ387" i="2"/>
  <c r="AL387" i="2"/>
  <c r="AG387" i="2"/>
  <c r="AB387" i="2"/>
  <c r="W387" i="2"/>
  <c r="P387" i="2"/>
  <c r="S387" i="2" s="1"/>
  <c r="M387" i="2"/>
  <c r="F387" i="2"/>
  <c r="H387" i="2" s="1"/>
  <c r="CD386" i="2"/>
  <c r="CB386" i="2"/>
  <c r="BZ386" i="2"/>
  <c r="BU386" i="2"/>
  <c r="BP386" i="2"/>
  <c r="BK386" i="2"/>
  <c r="BF386" i="2"/>
  <c r="BA386" i="2"/>
  <c r="AV386" i="2"/>
  <c r="AQ386" i="2"/>
  <c r="AL386" i="2"/>
  <c r="AG386" i="2"/>
  <c r="AB386" i="2"/>
  <c r="W386" i="2"/>
  <c r="P386" i="2"/>
  <c r="S386" i="2" s="1"/>
  <c r="M386" i="2"/>
  <c r="F386" i="2"/>
  <c r="I386" i="2" s="1"/>
  <c r="CD385" i="2"/>
  <c r="CB385" i="2"/>
  <c r="BZ385" i="2"/>
  <c r="BU385" i="2"/>
  <c r="BP385" i="2"/>
  <c r="BK385" i="2"/>
  <c r="BF385" i="2"/>
  <c r="BA385" i="2"/>
  <c r="AV385" i="2"/>
  <c r="AQ385" i="2"/>
  <c r="AL385" i="2"/>
  <c r="AG385" i="2"/>
  <c r="AB385" i="2"/>
  <c r="W385" i="2"/>
  <c r="P385" i="2"/>
  <c r="S385" i="2" s="1"/>
  <c r="M385" i="2"/>
  <c r="F385" i="2"/>
  <c r="CD384" i="2"/>
  <c r="CB384" i="2"/>
  <c r="BZ384" i="2"/>
  <c r="BU384" i="2"/>
  <c r="BP384" i="2"/>
  <c r="BK384" i="2"/>
  <c r="BF384" i="2"/>
  <c r="BA384" i="2"/>
  <c r="AV384" i="2"/>
  <c r="AQ384" i="2"/>
  <c r="AL384" i="2"/>
  <c r="AG384" i="2"/>
  <c r="AB384" i="2"/>
  <c r="W384" i="2"/>
  <c r="P384" i="2"/>
  <c r="S384" i="2" s="1"/>
  <c r="M384" i="2"/>
  <c r="F384" i="2"/>
  <c r="CD383" i="2"/>
  <c r="CB383" i="2"/>
  <c r="BZ383" i="2"/>
  <c r="BU383" i="2"/>
  <c r="BP383" i="2"/>
  <c r="BK383" i="2"/>
  <c r="BF383" i="2"/>
  <c r="BA383" i="2"/>
  <c r="AV383" i="2"/>
  <c r="AQ383" i="2"/>
  <c r="AL383" i="2"/>
  <c r="AG383" i="2"/>
  <c r="AB383" i="2"/>
  <c r="W383" i="2"/>
  <c r="P383" i="2"/>
  <c r="M383" i="2"/>
  <c r="F383" i="2"/>
  <c r="I383" i="2"/>
  <c r="CD382" i="2"/>
  <c r="CB382" i="2"/>
  <c r="BZ382" i="2"/>
  <c r="BU382" i="2"/>
  <c r="BP382" i="2"/>
  <c r="BK382" i="2"/>
  <c r="BF382" i="2"/>
  <c r="BA382" i="2"/>
  <c r="AV382" i="2"/>
  <c r="AQ382" i="2"/>
  <c r="AL382" i="2"/>
  <c r="AG382" i="2"/>
  <c r="AB382" i="2"/>
  <c r="W382" i="2"/>
  <c r="P382" i="2"/>
  <c r="S382" i="2"/>
  <c r="M382" i="2"/>
  <c r="F382" i="2"/>
  <c r="I382" i="2" s="1"/>
  <c r="CD381" i="2"/>
  <c r="CB381" i="2"/>
  <c r="BZ381" i="2"/>
  <c r="BU381" i="2"/>
  <c r="BP381" i="2"/>
  <c r="BK381" i="2"/>
  <c r="BF381" i="2"/>
  <c r="BA381" i="2"/>
  <c r="AV381" i="2"/>
  <c r="AQ381" i="2"/>
  <c r="AL381" i="2"/>
  <c r="AG381" i="2"/>
  <c r="AB381" i="2"/>
  <c r="W381" i="2"/>
  <c r="P381" i="2"/>
  <c r="M381" i="2"/>
  <c r="F381" i="2"/>
  <c r="I381" i="2" s="1"/>
  <c r="CD380" i="2"/>
  <c r="CB380" i="2"/>
  <c r="BZ380" i="2"/>
  <c r="BU380" i="2"/>
  <c r="BP380" i="2"/>
  <c r="BK380" i="2"/>
  <c r="BF380" i="2"/>
  <c r="BA380" i="2"/>
  <c r="AV380" i="2"/>
  <c r="AQ380" i="2"/>
  <c r="AL380" i="2"/>
  <c r="AG380" i="2"/>
  <c r="AB380" i="2"/>
  <c r="W380" i="2"/>
  <c r="P380" i="2"/>
  <c r="S380" i="2" s="1"/>
  <c r="M380" i="2"/>
  <c r="F380" i="2"/>
  <c r="CD379" i="2"/>
  <c r="CB379" i="2"/>
  <c r="BZ379" i="2"/>
  <c r="BU379" i="2"/>
  <c r="BP379" i="2"/>
  <c r="BK379" i="2"/>
  <c r="BF379" i="2"/>
  <c r="BA379" i="2"/>
  <c r="AV379" i="2"/>
  <c r="AQ379" i="2"/>
  <c r="AL379" i="2"/>
  <c r="AG379" i="2"/>
  <c r="AB379" i="2"/>
  <c r="W379" i="2"/>
  <c r="P379" i="2"/>
  <c r="M379" i="2"/>
  <c r="F379" i="2"/>
  <c r="CD378" i="2"/>
  <c r="CB378" i="2"/>
  <c r="BZ378" i="2"/>
  <c r="BU378" i="2"/>
  <c r="BP378" i="2"/>
  <c r="BK378" i="2"/>
  <c r="BF378" i="2"/>
  <c r="BA378" i="2"/>
  <c r="AV378" i="2"/>
  <c r="AQ378" i="2"/>
  <c r="AL378" i="2"/>
  <c r="AG378" i="2"/>
  <c r="AB378" i="2"/>
  <c r="W378" i="2"/>
  <c r="P378" i="2"/>
  <c r="M378" i="2"/>
  <c r="F378" i="2"/>
  <c r="CD377" i="2"/>
  <c r="CB377" i="2"/>
  <c r="BZ377" i="2"/>
  <c r="BU377" i="2"/>
  <c r="BP377" i="2"/>
  <c r="BK377" i="2"/>
  <c r="BF377" i="2"/>
  <c r="BA377" i="2"/>
  <c r="AV377" i="2"/>
  <c r="AQ377" i="2"/>
  <c r="AL377" i="2"/>
  <c r="AG377" i="2"/>
  <c r="AB377" i="2"/>
  <c r="W377" i="2"/>
  <c r="P377" i="2"/>
  <c r="S377" i="2" s="1"/>
  <c r="M377" i="2"/>
  <c r="F377" i="2"/>
  <c r="CD376" i="2"/>
  <c r="CB376" i="2"/>
  <c r="BZ376" i="2"/>
  <c r="BU376" i="2"/>
  <c r="BP376" i="2"/>
  <c r="BK376" i="2"/>
  <c r="BF376" i="2"/>
  <c r="BA376" i="2"/>
  <c r="AV376" i="2"/>
  <c r="AQ376" i="2"/>
  <c r="AL376" i="2"/>
  <c r="AG376" i="2"/>
  <c r="AB376" i="2"/>
  <c r="W376" i="2"/>
  <c r="P376" i="2"/>
  <c r="S376" i="2" s="1"/>
  <c r="M376" i="2"/>
  <c r="F376" i="2"/>
  <c r="CD375" i="2"/>
  <c r="CB375" i="2"/>
  <c r="BZ375" i="2"/>
  <c r="BU375" i="2"/>
  <c r="BP375" i="2"/>
  <c r="BK375" i="2"/>
  <c r="BF375" i="2"/>
  <c r="BA375" i="2"/>
  <c r="AV375" i="2"/>
  <c r="AQ375" i="2"/>
  <c r="AL375" i="2"/>
  <c r="AG375" i="2"/>
  <c r="AB375" i="2"/>
  <c r="W375" i="2"/>
  <c r="P375" i="2"/>
  <c r="S375" i="2" s="1"/>
  <c r="M375" i="2"/>
  <c r="F375" i="2"/>
  <c r="CD374" i="2"/>
  <c r="CB374" i="2"/>
  <c r="BZ374" i="2"/>
  <c r="BU374" i="2"/>
  <c r="BP374" i="2"/>
  <c r="BK374" i="2"/>
  <c r="BF374" i="2"/>
  <c r="BA374" i="2"/>
  <c r="AV374" i="2"/>
  <c r="AQ374" i="2"/>
  <c r="AL374" i="2"/>
  <c r="AG374" i="2"/>
  <c r="AB374" i="2"/>
  <c r="W374" i="2"/>
  <c r="M374" i="2"/>
  <c r="F374" i="2"/>
  <c r="H374" i="2" s="1"/>
  <c r="CD373" i="2"/>
  <c r="CB373" i="2"/>
  <c r="BZ373" i="2"/>
  <c r="BU373" i="2"/>
  <c r="BP373" i="2"/>
  <c r="BK373" i="2"/>
  <c r="BF373" i="2"/>
  <c r="BA373" i="2"/>
  <c r="AV373" i="2"/>
  <c r="AQ373" i="2"/>
  <c r="AL373" i="2"/>
  <c r="AG373" i="2"/>
  <c r="AB373" i="2"/>
  <c r="W373" i="2"/>
  <c r="P373" i="2"/>
  <c r="S373" i="2" s="1"/>
  <c r="M373" i="2"/>
  <c r="F373" i="2"/>
  <c r="CD372" i="2"/>
  <c r="CB372" i="2"/>
  <c r="BZ372" i="2"/>
  <c r="BU372" i="2"/>
  <c r="BP372" i="2"/>
  <c r="BK372" i="2"/>
  <c r="BF372" i="2"/>
  <c r="BA372" i="2"/>
  <c r="AV372" i="2"/>
  <c r="AQ372" i="2"/>
  <c r="AL372" i="2"/>
  <c r="AG372" i="2"/>
  <c r="AB372" i="2"/>
  <c r="W372" i="2"/>
  <c r="P372" i="2"/>
  <c r="M372" i="2"/>
  <c r="F372" i="2"/>
  <c r="CD371" i="2"/>
  <c r="CB371" i="2"/>
  <c r="BZ371" i="2"/>
  <c r="BU371" i="2"/>
  <c r="BP371" i="2"/>
  <c r="BK371" i="2"/>
  <c r="BF371" i="2"/>
  <c r="BA371" i="2"/>
  <c r="AV371" i="2"/>
  <c r="AQ371" i="2"/>
  <c r="AL371" i="2"/>
  <c r="AG371" i="2"/>
  <c r="AB371" i="2"/>
  <c r="W371" i="2"/>
  <c r="P371" i="2"/>
  <c r="M371" i="2"/>
  <c r="F371" i="2"/>
  <c r="I371" i="2" s="1"/>
  <c r="CD370" i="2"/>
  <c r="CB370" i="2"/>
  <c r="BZ370" i="2"/>
  <c r="BU370" i="2"/>
  <c r="BP370" i="2"/>
  <c r="BK370" i="2"/>
  <c r="BF370" i="2"/>
  <c r="BA370" i="2"/>
  <c r="AV370" i="2"/>
  <c r="AQ370" i="2"/>
  <c r="AL370" i="2"/>
  <c r="AG370" i="2"/>
  <c r="AB370" i="2"/>
  <c r="W370" i="2"/>
  <c r="P370" i="2"/>
  <c r="S370" i="2" s="1"/>
  <c r="M370" i="2"/>
  <c r="F370" i="2"/>
  <c r="CD369" i="2"/>
  <c r="CB369" i="2"/>
  <c r="BZ369" i="2"/>
  <c r="BU369" i="2"/>
  <c r="BP369" i="2"/>
  <c r="BK369" i="2"/>
  <c r="BF369" i="2"/>
  <c r="BA369" i="2"/>
  <c r="AV369" i="2"/>
  <c r="AQ369" i="2"/>
  <c r="AL369" i="2"/>
  <c r="AG369" i="2"/>
  <c r="AB369" i="2"/>
  <c r="W369" i="2"/>
  <c r="P369" i="2"/>
  <c r="M369" i="2"/>
  <c r="F369" i="2"/>
  <c r="H369" i="2" s="1"/>
  <c r="CD368" i="2"/>
  <c r="CB368" i="2"/>
  <c r="BZ368" i="2"/>
  <c r="BU368" i="2"/>
  <c r="BP368" i="2"/>
  <c r="BK368" i="2"/>
  <c r="BF368" i="2"/>
  <c r="BA368" i="2"/>
  <c r="AV368" i="2"/>
  <c r="AQ368" i="2"/>
  <c r="AL368" i="2"/>
  <c r="AG368" i="2"/>
  <c r="AB368" i="2"/>
  <c r="W368" i="2"/>
  <c r="P368" i="2"/>
  <c r="M368" i="2"/>
  <c r="F368" i="2"/>
  <c r="H368" i="2" s="1"/>
  <c r="CD367" i="2"/>
  <c r="CB367" i="2"/>
  <c r="BZ367" i="2"/>
  <c r="BU367" i="2"/>
  <c r="BP367" i="2"/>
  <c r="BK367" i="2"/>
  <c r="BF367" i="2"/>
  <c r="BA367" i="2"/>
  <c r="AV367" i="2"/>
  <c r="AQ367" i="2"/>
  <c r="AL367" i="2"/>
  <c r="AG367" i="2"/>
  <c r="AB367" i="2"/>
  <c r="W367" i="2"/>
  <c r="P367" i="2"/>
  <c r="M367" i="2"/>
  <c r="F367" i="2"/>
  <c r="CD366" i="2"/>
  <c r="CB366" i="2"/>
  <c r="BZ366" i="2"/>
  <c r="BU366" i="2"/>
  <c r="BP366" i="2"/>
  <c r="BK366" i="2"/>
  <c r="BF366" i="2"/>
  <c r="BA366" i="2"/>
  <c r="AV366" i="2"/>
  <c r="AQ366" i="2"/>
  <c r="AL366" i="2"/>
  <c r="AG366" i="2"/>
  <c r="AB366" i="2"/>
  <c r="W366" i="2"/>
  <c r="P366" i="2"/>
  <c r="S366" i="2" s="1"/>
  <c r="M366" i="2"/>
  <c r="F366" i="2"/>
  <c r="CD365" i="2"/>
  <c r="CB365" i="2"/>
  <c r="BZ365" i="2"/>
  <c r="BU365" i="2"/>
  <c r="BP365" i="2"/>
  <c r="BK365" i="2"/>
  <c r="BF365" i="2"/>
  <c r="BA365" i="2"/>
  <c r="AV365" i="2"/>
  <c r="AQ365" i="2"/>
  <c r="AL365" i="2"/>
  <c r="AG365" i="2"/>
  <c r="AB365" i="2"/>
  <c r="W365" i="2"/>
  <c r="P365" i="2"/>
  <c r="S365" i="2" s="1"/>
  <c r="M365" i="2"/>
  <c r="F365" i="2"/>
  <c r="H365" i="2"/>
  <c r="CD364" i="2"/>
  <c r="CB364" i="2"/>
  <c r="BZ364" i="2"/>
  <c r="BU364" i="2"/>
  <c r="BP364" i="2"/>
  <c r="BK364" i="2"/>
  <c r="BF364" i="2"/>
  <c r="BA364" i="2"/>
  <c r="AV364" i="2"/>
  <c r="AQ364" i="2"/>
  <c r="AL364" i="2"/>
  <c r="AG364" i="2"/>
  <c r="AB364" i="2"/>
  <c r="W364" i="2"/>
  <c r="P364" i="2"/>
  <c r="S364" i="2"/>
  <c r="M364" i="2"/>
  <c r="F364" i="2"/>
  <c r="CD363" i="2"/>
  <c r="CB363" i="2"/>
  <c r="BZ363" i="2"/>
  <c r="BU363" i="2"/>
  <c r="BP363" i="2"/>
  <c r="BK363" i="2"/>
  <c r="BF363" i="2"/>
  <c r="BA363" i="2"/>
  <c r="AV363" i="2"/>
  <c r="AQ363" i="2"/>
  <c r="AL363" i="2"/>
  <c r="AG363" i="2"/>
  <c r="AB363" i="2"/>
  <c r="W363" i="2"/>
  <c r="P363" i="2"/>
  <c r="M363" i="2"/>
  <c r="F363" i="2"/>
  <c r="I363" i="2"/>
  <c r="CD362" i="2"/>
  <c r="CB362" i="2"/>
  <c r="BZ362" i="2"/>
  <c r="BU362" i="2"/>
  <c r="BP362" i="2"/>
  <c r="BK362" i="2"/>
  <c r="BF362" i="2"/>
  <c r="BA362" i="2"/>
  <c r="AV362" i="2"/>
  <c r="AQ362" i="2"/>
  <c r="AL362" i="2"/>
  <c r="AG362" i="2"/>
  <c r="AB362" i="2"/>
  <c r="W362" i="2"/>
  <c r="P362" i="2"/>
  <c r="S362" i="2"/>
  <c r="M362" i="2"/>
  <c r="F362" i="2"/>
  <c r="CD361" i="2"/>
  <c r="CB361" i="2"/>
  <c r="BZ361" i="2"/>
  <c r="BU361" i="2"/>
  <c r="BP361" i="2"/>
  <c r="BK361" i="2"/>
  <c r="BF361" i="2"/>
  <c r="BA361" i="2"/>
  <c r="AV361" i="2"/>
  <c r="AQ361" i="2"/>
  <c r="AL361" i="2"/>
  <c r="AG361" i="2"/>
  <c r="AB361" i="2"/>
  <c r="W361" i="2"/>
  <c r="P361" i="2"/>
  <c r="M361" i="2"/>
  <c r="F361" i="2"/>
  <c r="H361" i="2" s="1"/>
  <c r="CD360" i="2"/>
  <c r="CB360" i="2"/>
  <c r="BZ360" i="2"/>
  <c r="BU360" i="2"/>
  <c r="BP360" i="2"/>
  <c r="BK360" i="2"/>
  <c r="BF360" i="2"/>
  <c r="BA360" i="2"/>
  <c r="AV360" i="2"/>
  <c r="AQ360" i="2"/>
  <c r="AL360" i="2"/>
  <c r="AG360" i="2"/>
  <c r="AB360" i="2"/>
  <c r="W360" i="2"/>
  <c r="P360" i="2"/>
  <c r="M360" i="2"/>
  <c r="F360" i="2"/>
  <c r="I360" i="2" s="1"/>
  <c r="CD359" i="2"/>
  <c r="CB359" i="2"/>
  <c r="BZ359" i="2"/>
  <c r="BU359" i="2"/>
  <c r="BP359" i="2"/>
  <c r="BK359" i="2"/>
  <c r="BF359" i="2"/>
  <c r="BA359" i="2"/>
  <c r="AV359" i="2"/>
  <c r="AQ359" i="2"/>
  <c r="AL359" i="2"/>
  <c r="AG359" i="2"/>
  <c r="AB359" i="2"/>
  <c r="W359" i="2"/>
  <c r="P359" i="2"/>
  <c r="M359" i="2"/>
  <c r="F359" i="2"/>
  <c r="CD358" i="2"/>
  <c r="CB358" i="2"/>
  <c r="BZ358" i="2"/>
  <c r="BU358" i="2"/>
  <c r="BP358" i="2"/>
  <c r="BK358" i="2"/>
  <c r="BF358" i="2"/>
  <c r="BA358" i="2"/>
  <c r="AV358" i="2"/>
  <c r="AQ358" i="2"/>
  <c r="AL358" i="2"/>
  <c r="AG358" i="2"/>
  <c r="AB358" i="2"/>
  <c r="W358" i="2"/>
  <c r="P358" i="2"/>
  <c r="S358" i="2" s="1"/>
  <c r="M358" i="2"/>
  <c r="F358" i="2"/>
  <c r="CD357" i="2"/>
  <c r="CB357" i="2"/>
  <c r="BZ357" i="2"/>
  <c r="BU357" i="2"/>
  <c r="BP357" i="2"/>
  <c r="BK357" i="2"/>
  <c r="BF357" i="2"/>
  <c r="BA357" i="2"/>
  <c r="AV357" i="2"/>
  <c r="AQ357" i="2"/>
  <c r="AL357" i="2"/>
  <c r="AG357" i="2"/>
  <c r="AB357" i="2"/>
  <c r="W357" i="2"/>
  <c r="P357" i="2"/>
  <c r="R357" i="2" s="1"/>
  <c r="S357" i="2"/>
  <c r="M357" i="2"/>
  <c r="F357" i="2"/>
  <c r="I357" i="2" s="1"/>
  <c r="CD356" i="2"/>
  <c r="CB356" i="2"/>
  <c r="BZ356" i="2"/>
  <c r="BU356" i="2"/>
  <c r="BP356" i="2"/>
  <c r="BK356" i="2"/>
  <c r="BF356" i="2"/>
  <c r="BA356" i="2"/>
  <c r="AV356" i="2"/>
  <c r="AQ356" i="2"/>
  <c r="AL356" i="2"/>
  <c r="AG356" i="2"/>
  <c r="AB356" i="2"/>
  <c r="W356" i="2"/>
  <c r="P356" i="2"/>
  <c r="S356" i="2" s="1"/>
  <c r="M356" i="2"/>
  <c r="F356" i="2"/>
  <c r="CC356" i="2" s="1"/>
  <c r="CF356" i="2" s="1"/>
  <c r="CD355" i="2"/>
  <c r="CB355" i="2"/>
  <c r="BZ355" i="2"/>
  <c r="BU355" i="2"/>
  <c r="BP355" i="2"/>
  <c r="BK355" i="2"/>
  <c r="BF355" i="2"/>
  <c r="BA355" i="2"/>
  <c r="AV355" i="2"/>
  <c r="AQ355" i="2"/>
  <c r="AL355" i="2"/>
  <c r="AG355" i="2"/>
  <c r="AB355" i="2"/>
  <c r="W355" i="2"/>
  <c r="P355" i="2"/>
  <c r="S355" i="2" s="1"/>
  <c r="M355" i="2"/>
  <c r="F355" i="2"/>
  <c r="CD354" i="2"/>
  <c r="CB354" i="2"/>
  <c r="BZ354" i="2"/>
  <c r="BU354" i="2"/>
  <c r="BP354" i="2"/>
  <c r="BK354" i="2"/>
  <c r="BF354" i="2"/>
  <c r="BA354" i="2"/>
  <c r="AV354" i="2"/>
  <c r="AQ354" i="2"/>
  <c r="AL354" i="2"/>
  <c r="AG354" i="2"/>
  <c r="AB354" i="2"/>
  <c r="W354" i="2"/>
  <c r="P354" i="2"/>
  <c r="R354" i="2" s="1"/>
  <c r="S354" i="2"/>
  <c r="M354" i="2"/>
  <c r="F354" i="2"/>
  <c r="H354" i="2" s="1"/>
  <c r="CD353" i="2"/>
  <c r="CB353" i="2"/>
  <c r="BZ353" i="2"/>
  <c r="BU353" i="2"/>
  <c r="BP353" i="2"/>
  <c r="BK353" i="2"/>
  <c r="BF353" i="2"/>
  <c r="BA353" i="2"/>
  <c r="AV353" i="2"/>
  <c r="AQ353" i="2"/>
  <c r="AL353" i="2"/>
  <c r="AG353" i="2"/>
  <c r="AB353" i="2"/>
  <c r="W353" i="2"/>
  <c r="P353" i="2"/>
  <c r="S353" i="2" s="1"/>
  <c r="M353" i="2"/>
  <c r="F353" i="2"/>
  <c r="I353" i="2" s="1"/>
  <c r="CD352" i="2"/>
  <c r="CB352" i="2"/>
  <c r="BZ352" i="2"/>
  <c r="BU352" i="2"/>
  <c r="BP352" i="2"/>
  <c r="BK352" i="2"/>
  <c r="BF352" i="2"/>
  <c r="BA352" i="2"/>
  <c r="AV352" i="2"/>
  <c r="AQ352" i="2"/>
  <c r="AL352" i="2"/>
  <c r="AG352" i="2"/>
  <c r="AB352" i="2"/>
  <c r="W352" i="2"/>
  <c r="P352" i="2"/>
  <c r="M352" i="2"/>
  <c r="F352" i="2"/>
  <c r="CD351" i="2"/>
  <c r="CB351" i="2"/>
  <c r="BZ351" i="2"/>
  <c r="BU351" i="2"/>
  <c r="BP351" i="2"/>
  <c r="BK351" i="2"/>
  <c r="BF351" i="2"/>
  <c r="BA351" i="2"/>
  <c r="AV351" i="2"/>
  <c r="AQ351" i="2"/>
  <c r="AL351" i="2"/>
  <c r="AG351" i="2"/>
  <c r="AB351" i="2"/>
  <c r="W351" i="2"/>
  <c r="P351" i="2"/>
  <c r="S351" i="2" s="1"/>
  <c r="M351" i="2"/>
  <c r="F351" i="2"/>
  <c r="I351" i="2" s="1"/>
  <c r="CD350" i="2"/>
  <c r="CB350" i="2"/>
  <c r="BZ350" i="2"/>
  <c r="BU350" i="2"/>
  <c r="BP350" i="2"/>
  <c r="BK350" i="2"/>
  <c r="BF350" i="2"/>
  <c r="BA350" i="2"/>
  <c r="AV350" i="2"/>
  <c r="AQ350" i="2"/>
  <c r="AL350" i="2"/>
  <c r="AG350" i="2"/>
  <c r="AB350" i="2"/>
  <c r="W350" i="2"/>
  <c r="P350" i="2"/>
  <c r="M350" i="2"/>
  <c r="F350" i="2"/>
  <c r="I350" i="2"/>
  <c r="CD349" i="2"/>
  <c r="CB349" i="2"/>
  <c r="BZ349" i="2"/>
  <c r="BU349" i="2"/>
  <c r="BP349" i="2"/>
  <c r="BK349" i="2"/>
  <c r="BF349" i="2"/>
  <c r="BA349" i="2"/>
  <c r="AV349" i="2"/>
  <c r="AQ349" i="2"/>
  <c r="AL349" i="2"/>
  <c r="AG349" i="2"/>
  <c r="AB349" i="2"/>
  <c r="W349" i="2"/>
  <c r="P349" i="2"/>
  <c r="M349" i="2"/>
  <c r="F349" i="2"/>
  <c r="CD348" i="2"/>
  <c r="CB348" i="2"/>
  <c r="BZ348" i="2"/>
  <c r="BU348" i="2"/>
  <c r="BP348" i="2"/>
  <c r="BK348" i="2"/>
  <c r="BF348" i="2"/>
  <c r="BA348" i="2"/>
  <c r="AV348" i="2"/>
  <c r="AQ348" i="2"/>
  <c r="AL348" i="2"/>
  <c r="AG348" i="2"/>
  <c r="AB348" i="2"/>
  <c r="W348" i="2"/>
  <c r="P348" i="2"/>
  <c r="M348" i="2"/>
  <c r="F348" i="2"/>
  <c r="I348" i="2" s="1"/>
  <c r="CD347" i="2"/>
  <c r="CB347" i="2"/>
  <c r="BZ347" i="2"/>
  <c r="BU347" i="2"/>
  <c r="BP347" i="2"/>
  <c r="BK347" i="2"/>
  <c r="BF347" i="2"/>
  <c r="BA347" i="2"/>
  <c r="AV347" i="2"/>
  <c r="AQ347" i="2"/>
  <c r="AL347" i="2"/>
  <c r="AG347" i="2"/>
  <c r="AB347" i="2"/>
  <c r="W347" i="2"/>
  <c r="P347" i="2"/>
  <c r="S347" i="2"/>
  <c r="R347" i="2"/>
  <c r="M347" i="2"/>
  <c r="F347" i="2"/>
  <c r="CC347" i="2"/>
  <c r="CF347" i="2" s="1"/>
  <c r="CD346" i="2"/>
  <c r="CB346" i="2"/>
  <c r="BZ346" i="2"/>
  <c r="BU346" i="2"/>
  <c r="BP346" i="2"/>
  <c r="BK346" i="2"/>
  <c r="BF346" i="2"/>
  <c r="BA346" i="2"/>
  <c r="AV346" i="2"/>
  <c r="AQ346" i="2"/>
  <c r="AL346" i="2"/>
  <c r="AG346" i="2"/>
  <c r="AB346" i="2"/>
  <c r="W346" i="2"/>
  <c r="P346" i="2"/>
  <c r="S346" i="2" s="1"/>
  <c r="M346" i="2"/>
  <c r="F346" i="2"/>
  <c r="I346" i="2" s="1"/>
  <c r="CD345" i="2"/>
  <c r="CB345" i="2"/>
  <c r="BZ345" i="2"/>
  <c r="BU345" i="2"/>
  <c r="BP345" i="2"/>
  <c r="BK345" i="2"/>
  <c r="BF345" i="2"/>
  <c r="BA345" i="2"/>
  <c r="AV345" i="2"/>
  <c r="AQ345" i="2"/>
  <c r="AL345" i="2"/>
  <c r="AG345" i="2"/>
  <c r="AB345" i="2"/>
  <c r="W345" i="2"/>
  <c r="P345" i="2"/>
  <c r="S345" i="2" s="1"/>
  <c r="M345" i="2"/>
  <c r="F345" i="2"/>
  <c r="I345" i="2" s="1"/>
  <c r="CD344" i="2"/>
  <c r="CB344" i="2"/>
  <c r="BZ344" i="2"/>
  <c r="BU344" i="2"/>
  <c r="BP344" i="2"/>
  <c r="BK344" i="2"/>
  <c r="BF344" i="2"/>
  <c r="BA344" i="2"/>
  <c r="AV344" i="2"/>
  <c r="AQ344" i="2"/>
  <c r="AL344" i="2"/>
  <c r="AG344" i="2"/>
  <c r="AB344" i="2"/>
  <c r="W344" i="2"/>
  <c r="P344" i="2"/>
  <c r="S344" i="2" s="1"/>
  <c r="M344" i="2"/>
  <c r="F344" i="2"/>
  <c r="I344" i="2" s="1"/>
  <c r="CD343" i="2"/>
  <c r="CB343" i="2"/>
  <c r="BZ343" i="2"/>
  <c r="BU343" i="2"/>
  <c r="BP343" i="2"/>
  <c r="BK343" i="2"/>
  <c r="BF343" i="2"/>
  <c r="BA343" i="2"/>
  <c r="AV343" i="2"/>
  <c r="AQ343" i="2"/>
  <c r="AL343" i="2"/>
  <c r="AG343" i="2"/>
  <c r="AB343" i="2"/>
  <c r="W343" i="2"/>
  <c r="P343" i="2"/>
  <c r="S343" i="2" s="1"/>
  <c r="M343" i="2"/>
  <c r="F343" i="2"/>
  <c r="I343" i="2" s="1"/>
  <c r="CD342" i="2"/>
  <c r="CB342" i="2"/>
  <c r="BZ342" i="2"/>
  <c r="BU342" i="2"/>
  <c r="BP342" i="2"/>
  <c r="BK342" i="2"/>
  <c r="BF342" i="2"/>
  <c r="BA342" i="2"/>
  <c r="AV342" i="2"/>
  <c r="AQ342" i="2"/>
  <c r="AL342" i="2"/>
  <c r="AG342" i="2"/>
  <c r="AB342" i="2"/>
  <c r="W342" i="2"/>
  <c r="P342" i="2"/>
  <c r="R342" i="2" s="1"/>
  <c r="S342" i="2"/>
  <c r="M342" i="2"/>
  <c r="F342" i="2"/>
  <c r="I342" i="2"/>
  <c r="CD341" i="2"/>
  <c r="CB341" i="2"/>
  <c r="BZ341" i="2"/>
  <c r="BU341" i="2"/>
  <c r="BP341" i="2"/>
  <c r="BK341" i="2"/>
  <c r="BF341" i="2"/>
  <c r="BA341" i="2"/>
  <c r="AV341" i="2"/>
  <c r="AQ341" i="2"/>
  <c r="AL341" i="2"/>
  <c r="AG341" i="2"/>
  <c r="AB341" i="2"/>
  <c r="W341" i="2"/>
  <c r="P341" i="2"/>
  <c r="S341" i="2"/>
  <c r="M341" i="2"/>
  <c r="F341" i="2"/>
  <c r="I341" i="2" s="1"/>
  <c r="CD340" i="2"/>
  <c r="CB340" i="2"/>
  <c r="BZ340" i="2"/>
  <c r="BU340" i="2"/>
  <c r="BP340" i="2"/>
  <c r="BK340" i="2"/>
  <c r="BF340" i="2"/>
  <c r="BA340" i="2"/>
  <c r="AV340" i="2"/>
  <c r="AQ340" i="2"/>
  <c r="AL340" i="2"/>
  <c r="AG340" i="2"/>
  <c r="AB340" i="2"/>
  <c r="W340" i="2"/>
  <c r="P340" i="2"/>
  <c r="S340" i="2" s="1"/>
  <c r="M340" i="2"/>
  <c r="F340" i="2"/>
  <c r="CD339" i="2"/>
  <c r="CB339" i="2"/>
  <c r="BZ339" i="2"/>
  <c r="BU339" i="2"/>
  <c r="BP339" i="2"/>
  <c r="BK339" i="2"/>
  <c r="BF339" i="2"/>
  <c r="BA339" i="2"/>
  <c r="AV339" i="2"/>
  <c r="AQ339" i="2"/>
  <c r="AL339" i="2"/>
  <c r="AG339" i="2"/>
  <c r="AB339" i="2"/>
  <c r="W339" i="2"/>
  <c r="P339" i="2"/>
  <c r="M339" i="2"/>
  <c r="F339" i="2"/>
  <c r="H339" i="2" s="1"/>
  <c r="CD338" i="2"/>
  <c r="CB338" i="2"/>
  <c r="BZ338" i="2"/>
  <c r="BU338" i="2"/>
  <c r="BP338" i="2"/>
  <c r="BK338" i="2"/>
  <c r="BF338" i="2"/>
  <c r="BA338" i="2"/>
  <c r="AV338" i="2"/>
  <c r="AQ338" i="2"/>
  <c r="AL338" i="2"/>
  <c r="AG338" i="2"/>
  <c r="AB338" i="2"/>
  <c r="W338" i="2"/>
  <c r="P338" i="2"/>
  <c r="S338" i="2" s="1"/>
  <c r="M338" i="2"/>
  <c r="F338" i="2"/>
  <c r="I338" i="2" s="1"/>
  <c r="CD337" i="2"/>
  <c r="CB337" i="2"/>
  <c r="BZ337" i="2"/>
  <c r="BU337" i="2"/>
  <c r="BP337" i="2"/>
  <c r="BK337" i="2"/>
  <c r="BF337" i="2"/>
  <c r="BA337" i="2"/>
  <c r="AV337" i="2"/>
  <c r="AQ337" i="2"/>
  <c r="AL337" i="2"/>
  <c r="AG337" i="2"/>
  <c r="AB337" i="2"/>
  <c r="W337" i="2"/>
  <c r="P337" i="2"/>
  <c r="M337" i="2"/>
  <c r="F337" i="2"/>
  <c r="CD336" i="2"/>
  <c r="CB336" i="2"/>
  <c r="BZ336" i="2"/>
  <c r="BU336" i="2"/>
  <c r="BP336" i="2"/>
  <c r="BK336" i="2"/>
  <c r="BF336" i="2"/>
  <c r="BA336" i="2"/>
  <c r="AV336" i="2"/>
  <c r="AQ336" i="2"/>
  <c r="AL336" i="2"/>
  <c r="AG336" i="2"/>
  <c r="AB336" i="2"/>
  <c r="W336" i="2"/>
  <c r="P336" i="2"/>
  <c r="S336" i="2" s="1"/>
  <c r="M336" i="2"/>
  <c r="F336" i="2"/>
  <c r="CD335" i="2"/>
  <c r="CB335" i="2"/>
  <c r="BZ335" i="2"/>
  <c r="BU335" i="2"/>
  <c r="BP335" i="2"/>
  <c r="BK335" i="2"/>
  <c r="BF335" i="2"/>
  <c r="BA335" i="2"/>
  <c r="AV335" i="2"/>
  <c r="AQ335" i="2"/>
  <c r="AL335" i="2"/>
  <c r="AG335" i="2"/>
  <c r="AB335" i="2"/>
  <c r="W335" i="2"/>
  <c r="P335" i="2"/>
  <c r="S335" i="2" s="1"/>
  <c r="M335" i="2"/>
  <c r="F335" i="2"/>
  <c r="I335" i="2" s="1"/>
  <c r="CD334" i="2"/>
  <c r="CB334" i="2"/>
  <c r="BZ334" i="2"/>
  <c r="BU334" i="2"/>
  <c r="BP334" i="2"/>
  <c r="BK334" i="2"/>
  <c r="BF334" i="2"/>
  <c r="BA334" i="2"/>
  <c r="AV334" i="2"/>
  <c r="AQ334" i="2"/>
  <c r="AL334" i="2"/>
  <c r="AG334" i="2"/>
  <c r="AB334" i="2"/>
  <c r="W334" i="2"/>
  <c r="P334" i="2"/>
  <c r="S334" i="2" s="1"/>
  <c r="M334" i="2"/>
  <c r="F334" i="2"/>
  <c r="I334" i="2" s="1"/>
  <c r="CD333" i="2"/>
  <c r="CB333" i="2"/>
  <c r="BZ333" i="2"/>
  <c r="BU333" i="2"/>
  <c r="BP333" i="2"/>
  <c r="BK333" i="2"/>
  <c r="BF333" i="2"/>
  <c r="BA333" i="2"/>
  <c r="AV333" i="2"/>
  <c r="AQ333" i="2"/>
  <c r="AL333" i="2"/>
  <c r="AG333" i="2"/>
  <c r="AB333" i="2"/>
  <c r="W333" i="2"/>
  <c r="P333" i="2"/>
  <c r="M333" i="2"/>
  <c r="F333" i="2"/>
  <c r="I333" i="2" s="1"/>
  <c r="CD332" i="2"/>
  <c r="CB332" i="2"/>
  <c r="BZ332" i="2"/>
  <c r="BU332" i="2"/>
  <c r="BP332" i="2"/>
  <c r="BK332" i="2"/>
  <c r="BF332" i="2"/>
  <c r="BA332" i="2"/>
  <c r="AV332" i="2"/>
  <c r="AQ332" i="2"/>
  <c r="AL332" i="2"/>
  <c r="AG332" i="2"/>
  <c r="AB332" i="2"/>
  <c r="W332" i="2"/>
  <c r="P332" i="2"/>
  <c r="M332" i="2"/>
  <c r="F332" i="2"/>
  <c r="CD331" i="2"/>
  <c r="CB331" i="2"/>
  <c r="BZ331" i="2"/>
  <c r="BU331" i="2"/>
  <c r="BP331" i="2"/>
  <c r="BK331" i="2"/>
  <c r="BF331" i="2"/>
  <c r="BA331" i="2"/>
  <c r="AV331" i="2"/>
  <c r="AQ331" i="2"/>
  <c r="AL331" i="2"/>
  <c r="AG331" i="2"/>
  <c r="AB331" i="2"/>
  <c r="W331" i="2"/>
  <c r="P331" i="2"/>
  <c r="S331" i="2"/>
  <c r="M331" i="2"/>
  <c r="F331" i="2"/>
  <c r="H331" i="2"/>
  <c r="CD330" i="2"/>
  <c r="CB330" i="2"/>
  <c r="BZ330" i="2"/>
  <c r="BU330" i="2"/>
  <c r="BP330" i="2"/>
  <c r="BK330" i="2"/>
  <c r="BF330" i="2"/>
  <c r="BA330" i="2"/>
  <c r="AV330" i="2"/>
  <c r="AQ330" i="2"/>
  <c r="AL330" i="2"/>
  <c r="AG330" i="2"/>
  <c r="AB330" i="2"/>
  <c r="W330" i="2"/>
  <c r="P330" i="2"/>
  <c r="S330" i="2"/>
  <c r="M330" i="2"/>
  <c r="F330" i="2"/>
  <c r="CD329" i="2"/>
  <c r="CB329" i="2"/>
  <c r="BZ329" i="2"/>
  <c r="BU329" i="2"/>
  <c r="BP329" i="2"/>
  <c r="BK329" i="2"/>
  <c r="BF329" i="2"/>
  <c r="BA329" i="2"/>
  <c r="AV329" i="2"/>
  <c r="AQ329" i="2"/>
  <c r="AL329" i="2"/>
  <c r="AG329" i="2"/>
  <c r="AB329" i="2"/>
  <c r="W329" i="2"/>
  <c r="P329" i="2"/>
  <c r="S329" i="2" s="1"/>
  <c r="M329" i="2"/>
  <c r="F329" i="2"/>
  <c r="I329" i="2" s="1"/>
  <c r="CD328" i="2"/>
  <c r="CB328" i="2"/>
  <c r="BZ328" i="2"/>
  <c r="BU328" i="2"/>
  <c r="BP328" i="2"/>
  <c r="BK328" i="2"/>
  <c r="BF328" i="2"/>
  <c r="BA328" i="2"/>
  <c r="AV328" i="2"/>
  <c r="AQ328" i="2"/>
  <c r="AL328" i="2"/>
  <c r="AG328" i="2"/>
  <c r="AB328" i="2"/>
  <c r="W328" i="2"/>
  <c r="P328" i="2"/>
  <c r="M328" i="2"/>
  <c r="F328" i="2"/>
  <c r="I328" i="2"/>
  <c r="CD327" i="2"/>
  <c r="CB327" i="2"/>
  <c r="BZ327" i="2"/>
  <c r="BU327" i="2"/>
  <c r="BP327" i="2"/>
  <c r="BK327" i="2"/>
  <c r="BF327" i="2"/>
  <c r="BA327" i="2"/>
  <c r="AV327" i="2"/>
  <c r="AQ327" i="2"/>
  <c r="AL327" i="2"/>
  <c r="AG327" i="2"/>
  <c r="AB327" i="2"/>
  <c r="W327" i="2"/>
  <c r="P327" i="2"/>
  <c r="S327" i="2"/>
  <c r="M327" i="2"/>
  <c r="F327" i="2"/>
  <c r="I327" i="2" s="1"/>
  <c r="CD326" i="2"/>
  <c r="CB326" i="2"/>
  <c r="BZ326" i="2"/>
  <c r="BU326" i="2"/>
  <c r="BP326" i="2"/>
  <c r="BK326" i="2"/>
  <c r="BF326" i="2"/>
  <c r="BA326" i="2"/>
  <c r="AV326" i="2"/>
  <c r="AQ326" i="2"/>
  <c r="AL326" i="2"/>
  <c r="AG326" i="2"/>
  <c r="AB326" i="2"/>
  <c r="W326" i="2"/>
  <c r="P326" i="2"/>
  <c r="S326" i="2" s="1"/>
  <c r="M326" i="2"/>
  <c r="F326" i="2"/>
  <c r="CD325" i="2"/>
  <c r="CB325" i="2"/>
  <c r="BZ325" i="2"/>
  <c r="BU325" i="2"/>
  <c r="BP325" i="2"/>
  <c r="BK325" i="2"/>
  <c r="BF325" i="2"/>
  <c r="BA325" i="2"/>
  <c r="AV325" i="2"/>
  <c r="AQ325" i="2"/>
  <c r="AL325" i="2"/>
  <c r="AG325" i="2"/>
  <c r="AB325" i="2"/>
  <c r="W325" i="2"/>
  <c r="P325" i="2"/>
  <c r="M325" i="2"/>
  <c r="F325" i="2"/>
  <c r="I325" i="2" s="1"/>
  <c r="CD324" i="2"/>
  <c r="CB324" i="2"/>
  <c r="BZ324" i="2"/>
  <c r="BU324" i="2"/>
  <c r="BP324" i="2"/>
  <c r="BK324" i="2"/>
  <c r="BF324" i="2"/>
  <c r="BA324" i="2"/>
  <c r="AV324" i="2"/>
  <c r="AQ324" i="2"/>
  <c r="AL324" i="2"/>
  <c r="AG324" i="2"/>
  <c r="AB324" i="2"/>
  <c r="W324" i="2"/>
  <c r="P324" i="2"/>
  <c r="S324" i="2"/>
  <c r="M324" i="2"/>
  <c r="F324" i="2"/>
  <c r="I324" i="2" s="1"/>
  <c r="CD323" i="2"/>
  <c r="CB323" i="2"/>
  <c r="BZ323" i="2"/>
  <c r="BU323" i="2"/>
  <c r="BP323" i="2"/>
  <c r="BK323" i="2"/>
  <c r="BF323" i="2"/>
  <c r="BA323" i="2"/>
  <c r="AV323" i="2"/>
  <c r="AQ323" i="2"/>
  <c r="AL323" i="2"/>
  <c r="AG323" i="2"/>
  <c r="AB323" i="2"/>
  <c r="W323" i="2"/>
  <c r="P323" i="2"/>
  <c r="S323" i="2" s="1"/>
  <c r="M323" i="2"/>
  <c r="F323" i="2"/>
  <c r="CD322" i="2"/>
  <c r="CB322" i="2"/>
  <c r="BZ322" i="2"/>
  <c r="BU322" i="2"/>
  <c r="BP322" i="2"/>
  <c r="BK322" i="2"/>
  <c r="BF322" i="2"/>
  <c r="BA322" i="2"/>
  <c r="AV322" i="2"/>
  <c r="AQ322" i="2"/>
  <c r="AL322" i="2"/>
  <c r="AG322" i="2"/>
  <c r="AB322" i="2"/>
  <c r="W322" i="2"/>
  <c r="P322" i="2"/>
  <c r="S322" i="2" s="1"/>
  <c r="M322" i="2"/>
  <c r="F322" i="2"/>
  <c r="I322" i="2" s="1"/>
  <c r="CD321" i="2"/>
  <c r="CB321" i="2"/>
  <c r="BZ321" i="2"/>
  <c r="BU321" i="2"/>
  <c r="BP321" i="2"/>
  <c r="BK321" i="2"/>
  <c r="BF321" i="2"/>
  <c r="BA321" i="2"/>
  <c r="AV321" i="2"/>
  <c r="AQ321" i="2"/>
  <c r="AL321" i="2"/>
  <c r="AG321" i="2"/>
  <c r="AB321" i="2"/>
  <c r="W321" i="2"/>
  <c r="P321" i="2"/>
  <c r="S321" i="2" s="1"/>
  <c r="M321" i="2"/>
  <c r="F321" i="2"/>
  <c r="CD320" i="2"/>
  <c r="CB320" i="2"/>
  <c r="BZ320" i="2"/>
  <c r="BU320" i="2"/>
  <c r="BP320" i="2"/>
  <c r="BK320" i="2"/>
  <c r="BF320" i="2"/>
  <c r="BA320" i="2"/>
  <c r="AV320" i="2"/>
  <c r="AQ320" i="2"/>
  <c r="AL320" i="2"/>
  <c r="AG320" i="2"/>
  <c r="AB320" i="2"/>
  <c r="W320" i="2"/>
  <c r="P320" i="2"/>
  <c r="S320" i="2" s="1"/>
  <c r="M320" i="2"/>
  <c r="F320" i="2"/>
  <c r="I320" i="2" s="1"/>
  <c r="CD319" i="2"/>
  <c r="CB319" i="2"/>
  <c r="BZ319" i="2"/>
  <c r="BU319" i="2"/>
  <c r="BP319" i="2"/>
  <c r="BK319" i="2"/>
  <c r="BF319" i="2"/>
  <c r="BA319" i="2"/>
  <c r="AV319" i="2"/>
  <c r="AQ319" i="2"/>
  <c r="AL319" i="2"/>
  <c r="AG319" i="2"/>
  <c r="AB319" i="2"/>
  <c r="W319" i="2"/>
  <c r="P319" i="2"/>
  <c r="M319" i="2"/>
  <c r="F319" i="2"/>
  <c r="CD318" i="2"/>
  <c r="CB318" i="2"/>
  <c r="BZ318" i="2"/>
  <c r="BU318" i="2"/>
  <c r="BP318" i="2"/>
  <c r="BK318" i="2"/>
  <c r="BF318" i="2"/>
  <c r="BA318" i="2"/>
  <c r="AV318" i="2"/>
  <c r="AQ318" i="2"/>
  <c r="AL318" i="2"/>
  <c r="AG318" i="2"/>
  <c r="AB318" i="2"/>
  <c r="W318" i="2"/>
  <c r="P318" i="2"/>
  <c r="M318" i="2"/>
  <c r="F318" i="2"/>
  <c r="CC318" i="2" s="1"/>
  <c r="CF318" i="2" s="1"/>
  <c r="CD317" i="2"/>
  <c r="CB317" i="2"/>
  <c r="BZ317" i="2"/>
  <c r="BU317" i="2"/>
  <c r="BP317" i="2"/>
  <c r="BK317" i="2"/>
  <c r="BF317" i="2"/>
  <c r="BA317" i="2"/>
  <c r="AV317" i="2"/>
  <c r="AQ317" i="2"/>
  <c r="AL317" i="2"/>
  <c r="AG317" i="2"/>
  <c r="AB317" i="2"/>
  <c r="W317" i="2"/>
  <c r="P317" i="2"/>
  <c r="M317" i="2"/>
  <c r="F317" i="2"/>
  <c r="H317" i="2" s="1"/>
  <c r="CD316" i="2"/>
  <c r="CB316" i="2"/>
  <c r="BZ316" i="2"/>
  <c r="BU316" i="2"/>
  <c r="BP316" i="2"/>
  <c r="BK316" i="2"/>
  <c r="BF316" i="2"/>
  <c r="BA316" i="2"/>
  <c r="AV316" i="2"/>
  <c r="AQ316" i="2"/>
  <c r="AL316" i="2"/>
  <c r="AG316" i="2"/>
  <c r="AB316" i="2"/>
  <c r="W316" i="2"/>
  <c r="P316" i="2"/>
  <c r="M316" i="2"/>
  <c r="F316" i="2"/>
  <c r="H316" i="2" s="1"/>
  <c r="CD315" i="2"/>
  <c r="CB315" i="2"/>
  <c r="BZ315" i="2"/>
  <c r="BU315" i="2"/>
  <c r="BP315" i="2"/>
  <c r="BK315" i="2"/>
  <c r="BF315" i="2"/>
  <c r="BA315" i="2"/>
  <c r="AV315" i="2"/>
  <c r="AQ315" i="2"/>
  <c r="AL315" i="2"/>
  <c r="AG315" i="2"/>
  <c r="AB315" i="2"/>
  <c r="W315" i="2"/>
  <c r="P315" i="2"/>
  <c r="S315" i="2" s="1"/>
  <c r="M315" i="2"/>
  <c r="F315" i="2"/>
  <c r="H315" i="2"/>
  <c r="CD314" i="2"/>
  <c r="CB314" i="2"/>
  <c r="BZ314" i="2"/>
  <c r="BU314" i="2"/>
  <c r="BP314" i="2"/>
  <c r="BK314" i="2"/>
  <c r="BF314" i="2"/>
  <c r="BA314" i="2"/>
  <c r="AV314" i="2"/>
  <c r="AQ314" i="2"/>
  <c r="AL314" i="2"/>
  <c r="AG314" i="2"/>
  <c r="AB314" i="2"/>
  <c r="W314" i="2"/>
  <c r="P314" i="2"/>
  <c r="M314" i="2"/>
  <c r="F314" i="2"/>
  <c r="I314" i="2" s="1"/>
  <c r="CD313" i="2"/>
  <c r="CB313" i="2"/>
  <c r="BZ313" i="2"/>
  <c r="BU313" i="2"/>
  <c r="BP313" i="2"/>
  <c r="BK313" i="2"/>
  <c r="BF313" i="2"/>
  <c r="BA313" i="2"/>
  <c r="AV313" i="2"/>
  <c r="AQ313" i="2"/>
  <c r="AL313" i="2"/>
  <c r="AG313" i="2"/>
  <c r="AB313" i="2"/>
  <c r="W313" i="2"/>
  <c r="P313" i="2"/>
  <c r="S313" i="2" s="1"/>
  <c r="M313" i="2"/>
  <c r="F313" i="2"/>
  <c r="I313" i="2"/>
  <c r="CD312" i="2"/>
  <c r="CB312" i="2"/>
  <c r="BZ312" i="2"/>
  <c r="BU312" i="2"/>
  <c r="BP312" i="2"/>
  <c r="BK312" i="2"/>
  <c r="BF312" i="2"/>
  <c r="BA312" i="2"/>
  <c r="AV312" i="2"/>
  <c r="AQ312" i="2"/>
  <c r="AL312" i="2"/>
  <c r="AG312" i="2"/>
  <c r="AB312" i="2"/>
  <c r="W312" i="2"/>
  <c r="P312" i="2"/>
  <c r="M312" i="2"/>
  <c r="F312" i="2"/>
  <c r="I312" i="2" s="1"/>
  <c r="CD311" i="2"/>
  <c r="CB311" i="2"/>
  <c r="BZ311" i="2"/>
  <c r="BU311" i="2"/>
  <c r="BP311" i="2"/>
  <c r="BK311" i="2"/>
  <c r="BF311" i="2"/>
  <c r="BA311" i="2"/>
  <c r="AV311" i="2"/>
  <c r="AQ311" i="2"/>
  <c r="AL311" i="2"/>
  <c r="AG311" i="2"/>
  <c r="AB311" i="2"/>
  <c r="W311" i="2"/>
  <c r="P311" i="2"/>
  <c r="M311" i="2"/>
  <c r="F311" i="2"/>
  <c r="I311" i="2" s="1"/>
  <c r="CD310" i="2"/>
  <c r="CB310" i="2"/>
  <c r="BZ310" i="2"/>
  <c r="BU310" i="2"/>
  <c r="BP310" i="2"/>
  <c r="BK310" i="2"/>
  <c r="BF310" i="2"/>
  <c r="BA310" i="2"/>
  <c r="AV310" i="2"/>
  <c r="AQ310" i="2"/>
  <c r="AL310" i="2"/>
  <c r="AG310" i="2"/>
  <c r="AB310" i="2"/>
  <c r="W310" i="2"/>
  <c r="P310" i="2"/>
  <c r="M310" i="2"/>
  <c r="F310" i="2"/>
  <c r="I310" i="2" s="1"/>
  <c r="CD309" i="2"/>
  <c r="CB309" i="2"/>
  <c r="BZ309" i="2"/>
  <c r="BU309" i="2"/>
  <c r="BP309" i="2"/>
  <c r="BK309" i="2"/>
  <c r="BF309" i="2"/>
  <c r="BA309" i="2"/>
  <c r="AV309" i="2"/>
  <c r="AQ309" i="2"/>
  <c r="AL309" i="2"/>
  <c r="AG309" i="2"/>
  <c r="AB309" i="2"/>
  <c r="W309" i="2"/>
  <c r="P309" i="2"/>
  <c r="M309" i="2"/>
  <c r="F309" i="2"/>
  <c r="I309" i="2" s="1"/>
  <c r="CD308" i="2"/>
  <c r="CB308" i="2"/>
  <c r="BZ308" i="2"/>
  <c r="BU308" i="2"/>
  <c r="BP308" i="2"/>
  <c r="BK308" i="2"/>
  <c r="BF308" i="2"/>
  <c r="BA308" i="2"/>
  <c r="AV308" i="2"/>
  <c r="AQ308" i="2"/>
  <c r="AL308" i="2"/>
  <c r="AG308" i="2"/>
  <c r="AB308" i="2"/>
  <c r="W308" i="2"/>
  <c r="P308" i="2"/>
  <c r="M308" i="2"/>
  <c r="F308" i="2"/>
  <c r="I308" i="2"/>
  <c r="CD307" i="2"/>
  <c r="CB307" i="2"/>
  <c r="BZ307" i="2"/>
  <c r="BU307" i="2"/>
  <c r="BP307" i="2"/>
  <c r="BK307" i="2"/>
  <c r="BF307" i="2"/>
  <c r="BA307" i="2"/>
  <c r="AV307" i="2"/>
  <c r="AQ307" i="2"/>
  <c r="AL307" i="2"/>
  <c r="AG307" i="2"/>
  <c r="AB307" i="2"/>
  <c r="W307" i="2"/>
  <c r="P307" i="2"/>
  <c r="M307" i="2"/>
  <c r="F307" i="2"/>
  <c r="CD306" i="2"/>
  <c r="CB306" i="2"/>
  <c r="BZ306" i="2"/>
  <c r="BU306" i="2"/>
  <c r="BP306" i="2"/>
  <c r="BK306" i="2"/>
  <c r="BF306" i="2"/>
  <c r="BA306" i="2"/>
  <c r="AV306" i="2"/>
  <c r="AQ306" i="2"/>
  <c r="AL306" i="2"/>
  <c r="AG306" i="2"/>
  <c r="AB306" i="2"/>
  <c r="W306" i="2"/>
  <c r="P306" i="2"/>
  <c r="S306" i="2" s="1"/>
  <c r="M306" i="2"/>
  <c r="F306" i="2"/>
  <c r="CD305" i="2"/>
  <c r="CB305" i="2"/>
  <c r="BZ305" i="2"/>
  <c r="BU305" i="2"/>
  <c r="BP305" i="2"/>
  <c r="BK305" i="2"/>
  <c r="BF305" i="2"/>
  <c r="BA305" i="2"/>
  <c r="AV305" i="2"/>
  <c r="AQ305" i="2"/>
  <c r="AL305" i="2"/>
  <c r="AG305" i="2"/>
  <c r="AB305" i="2"/>
  <c r="W305" i="2"/>
  <c r="P305" i="2"/>
  <c r="S305" i="2" s="1"/>
  <c r="M305" i="2"/>
  <c r="F305" i="2"/>
  <c r="I305" i="2" s="1"/>
  <c r="CD304" i="2"/>
  <c r="CB304" i="2"/>
  <c r="BZ304" i="2"/>
  <c r="BU304" i="2"/>
  <c r="BP304" i="2"/>
  <c r="BK304" i="2"/>
  <c r="BF304" i="2"/>
  <c r="BA304" i="2"/>
  <c r="AV304" i="2"/>
  <c r="AQ304" i="2"/>
  <c r="AL304" i="2"/>
  <c r="AG304" i="2"/>
  <c r="AB304" i="2"/>
  <c r="W304" i="2"/>
  <c r="P304" i="2"/>
  <c r="S304" i="2" s="1"/>
  <c r="M304" i="2"/>
  <c r="F304" i="2"/>
  <c r="H304" i="2" s="1"/>
  <c r="CD303" i="2"/>
  <c r="CB303" i="2"/>
  <c r="BZ303" i="2"/>
  <c r="BU303" i="2"/>
  <c r="BP303" i="2"/>
  <c r="BK303" i="2"/>
  <c r="BF303" i="2"/>
  <c r="BA303" i="2"/>
  <c r="AV303" i="2"/>
  <c r="AQ303" i="2"/>
  <c r="AL303" i="2"/>
  <c r="AG303" i="2"/>
  <c r="AB303" i="2"/>
  <c r="W303" i="2"/>
  <c r="P303" i="2"/>
  <c r="S303" i="2" s="1"/>
  <c r="M303" i="2"/>
  <c r="F303" i="2"/>
  <c r="I303" i="2"/>
  <c r="CD302" i="2"/>
  <c r="CB302" i="2"/>
  <c r="BZ302" i="2"/>
  <c r="BU302" i="2"/>
  <c r="BP302" i="2"/>
  <c r="BK302" i="2"/>
  <c r="BF302" i="2"/>
  <c r="BA302" i="2"/>
  <c r="AV302" i="2"/>
  <c r="AQ302" i="2"/>
  <c r="AL302" i="2"/>
  <c r="AG302" i="2"/>
  <c r="AB302" i="2"/>
  <c r="W302" i="2"/>
  <c r="P302" i="2"/>
  <c r="S302" i="2"/>
  <c r="M302" i="2"/>
  <c r="F302" i="2"/>
  <c r="I302" i="2" s="1"/>
  <c r="CD301" i="2"/>
  <c r="CB301" i="2"/>
  <c r="BZ301" i="2"/>
  <c r="BU301" i="2"/>
  <c r="BP301" i="2"/>
  <c r="BK301" i="2"/>
  <c r="BF301" i="2"/>
  <c r="BA301" i="2"/>
  <c r="AV301" i="2"/>
  <c r="AQ301" i="2"/>
  <c r="AL301" i="2"/>
  <c r="AG301" i="2"/>
  <c r="AB301" i="2"/>
  <c r="W301" i="2"/>
  <c r="P301" i="2"/>
  <c r="S301" i="2" s="1"/>
  <c r="M301" i="2"/>
  <c r="F301" i="2"/>
  <c r="CD300" i="2"/>
  <c r="CB300" i="2"/>
  <c r="BZ300" i="2"/>
  <c r="BU300" i="2"/>
  <c r="BP300" i="2"/>
  <c r="BK300" i="2"/>
  <c r="BF300" i="2"/>
  <c r="BA300" i="2"/>
  <c r="AV300" i="2"/>
  <c r="AQ300" i="2"/>
  <c r="AL300" i="2"/>
  <c r="AG300" i="2"/>
  <c r="AB300" i="2"/>
  <c r="W300" i="2"/>
  <c r="P300" i="2"/>
  <c r="S300" i="2" s="1"/>
  <c r="M300" i="2"/>
  <c r="F300" i="2"/>
  <c r="CD299" i="2"/>
  <c r="CB299" i="2"/>
  <c r="BZ299" i="2"/>
  <c r="BU299" i="2"/>
  <c r="BP299" i="2"/>
  <c r="BK299" i="2"/>
  <c r="BF299" i="2"/>
  <c r="BA299" i="2"/>
  <c r="AV299" i="2"/>
  <c r="AQ299" i="2"/>
  <c r="AL299" i="2"/>
  <c r="AG299" i="2"/>
  <c r="AB299" i="2"/>
  <c r="W299" i="2"/>
  <c r="P299" i="2"/>
  <c r="S299" i="2" s="1"/>
  <c r="M299" i="2"/>
  <c r="F299" i="2"/>
  <c r="I299" i="2" s="1"/>
  <c r="CD298" i="2"/>
  <c r="CB298" i="2"/>
  <c r="BZ298" i="2"/>
  <c r="BU298" i="2"/>
  <c r="BP298" i="2"/>
  <c r="BK298" i="2"/>
  <c r="BF298" i="2"/>
  <c r="BA298" i="2"/>
  <c r="AV298" i="2"/>
  <c r="AQ298" i="2"/>
  <c r="AL298" i="2"/>
  <c r="AG298" i="2"/>
  <c r="AB298" i="2"/>
  <c r="W298" i="2"/>
  <c r="P298" i="2"/>
  <c r="S298" i="2" s="1"/>
  <c r="M298" i="2"/>
  <c r="F298" i="2"/>
  <c r="I298" i="2" s="1"/>
  <c r="CD297" i="2"/>
  <c r="CB297" i="2"/>
  <c r="BZ297" i="2"/>
  <c r="BU297" i="2"/>
  <c r="BP297" i="2"/>
  <c r="BK297" i="2"/>
  <c r="BF297" i="2"/>
  <c r="BA297" i="2"/>
  <c r="AV297" i="2"/>
  <c r="AQ297" i="2"/>
  <c r="AL297" i="2"/>
  <c r="AG297" i="2"/>
  <c r="AB297" i="2"/>
  <c r="W297" i="2"/>
  <c r="P297" i="2"/>
  <c r="S297" i="2" s="1"/>
  <c r="M297" i="2"/>
  <c r="F297" i="2"/>
  <c r="I297" i="2" s="1"/>
  <c r="CD296" i="2"/>
  <c r="CB296" i="2"/>
  <c r="BZ296" i="2"/>
  <c r="BU296" i="2"/>
  <c r="BP296" i="2"/>
  <c r="BK296" i="2"/>
  <c r="BF296" i="2"/>
  <c r="BA296" i="2"/>
  <c r="AV296" i="2"/>
  <c r="AQ296" i="2"/>
  <c r="AL296" i="2"/>
  <c r="AG296" i="2"/>
  <c r="AB296" i="2"/>
  <c r="W296" i="2"/>
  <c r="P296" i="2"/>
  <c r="S296" i="2" s="1"/>
  <c r="M296" i="2"/>
  <c r="F296" i="2"/>
  <c r="I296" i="2" s="1"/>
  <c r="CD295" i="2"/>
  <c r="CB295" i="2"/>
  <c r="BZ295" i="2"/>
  <c r="BU295" i="2"/>
  <c r="BP295" i="2"/>
  <c r="BK295" i="2"/>
  <c r="BF295" i="2"/>
  <c r="BA295" i="2"/>
  <c r="AV295" i="2"/>
  <c r="AQ295" i="2"/>
  <c r="AL295" i="2"/>
  <c r="AG295" i="2"/>
  <c r="AB295" i="2"/>
  <c r="W295" i="2"/>
  <c r="P295" i="2"/>
  <c r="S295" i="2" s="1"/>
  <c r="M295" i="2"/>
  <c r="F295" i="2"/>
  <c r="I295" i="2" s="1"/>
  <c r="CD294" i="2"/>
  <c r="CB294" i="2"/>
  <c r="BZ294" i="2"/>
  <c r="BU294" i="2"/>
  <c r="BP294" i="2"/>
  <c r="BK294" i="2"/>
  <c r="BF294" i="2"/>
  <c r="BA294" i="2"/>
  <c r="AV294" i="2"/>
  <c r="AQ294" i="2"/>
  <c r="AL294" i="2"/>
  <c r="AG294" i="2"/>
  <c r="AB294" i="2"/>
  <c r="W294" i="2"/>
  <c r="P294" i="2"/>
  <c r="S294" i="2" s="1"/>
  <c r="M294" i="2"/>
  <c r="F294" i="2"/>
  <c r="I294" i="2" s="1"/>
  <c r="CD293" i="2"/>
  <c r="CB293" i="2"/>
  <c r="BZ293" i="2"/>
  <c r="BU293" i="2"/>
  <c r="BP293" i="2"/>
  <c r="BK293" i="2"/>
  <c r="BF293" i="2"/>
  <c r="BA293" i="2"/>
  <c r="AV293" i="2"/>
  <c r="AQ293" i="2"/>
  <c r="AL293" i="2"/>
  <c r="AG293" i="2"/>
  <c r="AB293" i="2"/>
  <c r="W293" i="2"/>
  <c r="P293" i="2"/>
  <c r="S293" i="2" s="1"/>
  <c r="M293" i="2"/>
  <c r="F293" i="2"/>
  <c r="I293" i="2" s="1"/>
  <c r="CD292" i="2"/>
  <c r="CB292" i="2"/>
  <c r="BZ292" i="2"/>
  <c r="BU292" i="2"/>
  <c r="BP292" i="2"/>
  <c r="BK292" i="2"/>
  <c r="BF292" i="2"/>
  <c r="BA292" i="2"/>
  <c r="AV292" i="2"/>
  <c r="AQ292" i="2"/>
  <c r="AL292" i="2"/>
  <c r="AG292" i="2"/>
  <c r="AB292" i="2"/>
  <c r="W292" i="2"/>
  <c r="P292" i="2"/>
  <c r="S292" i="2" s="1"/>
  <c r="M292" i="2"/>
  <c r="F292" i="2"/>
  <c r="I292" i="2" s="1"/>
  <c r="CD291" i="2"/>
  <c r="CB291" i="2"/>
  <c r="BZ291" i="2"/>
  <c r="BU291" i="2"/>
  <c r="BP291" i="2"/>
  <c r="BK291" i="2"/>
  <c r="BF291" i="2"/>
  <c r="BA291" i="2"/>
  <c r="AV291" i="2"/>
  <c r="AQ291" i="2"/>
  <c r="AL291" i="2"/>
  <c r="AG291" i="2"/>
  <c r="AB291" i="2"/>
  <c r="W291" i="2"/>
  <c r="P291" i="2"/>
  <c r="M291" i="2"/>
  <c r="F291" i="2"/>
  <c r="I291" i="2"/>
  <c r="CD290" i="2"/>
  <c r="CB290" i="2"/>
  <c r="BZ290" i="2"/>
  <c r="BU290" i="2"/>
  <c r="BP290" i="2"/>
  <c r="BK290" i="2"/>
  <c r="BF290" i="2"/>
  <c r="BA290" i="2"/>
  <c r="AV290" i="2"/>
  <c r="AQ290" i="2"/>
  <c r="AL290" i="2"/>
  <c r="AG290" i="2"/>
  <c r="AB290" i="2"/>
  <c r="W290" i="2"/>
  <c r="P290" i="2"/>
  <c r="S290" i="2"/>
  <c r="M290" i="2"/>
  <c r="F290" i="2"/>
  <c r="I290" i="2" s="1"/>
  <c r="CD289" i="2"/>
  <c r="CB289" i="2"/>
  <c r="BZ289" i="2"/>
  <c r="BU289" i="2"/>
  <c r="BP289" i="2"/>
  <c r="BK289" i="2"/>
  <c r="BF289" i="2"/>
  <c r="BA289" i="2"/>
  <c r="AV289" i="2"/>
  <c r="AQ289" i="2"/>
  <c r="AL289" i="2"/>
  <c r="AG289" i="2"/>
  <c r="AB289" i="2"/>
  <c r="W289" i="2"/>
  <c r="P289" i="2"/>
  <c r="S289" i="2" s="1"/>
  <c r="M289" i="2"/>
  <c r="F289" i="2"/>
  <c r="I289" i="2" s="1"/>
  <c r="CD288" i="2"/>
  <c r="CB288" i="2"/>
  <c r="BZ288" i="2"/>
  <c r="BU288" i="2"/>
  <c r="BP288" i="2"/>
  <c r="BK288" i="2"/>
  <c r="BF288" i="2"/>
  <c r="BA288" i="2"/>
  <c r="AV288" i="2"/>
  <c r="AQ288" i="2"/>
  <c r="AL288" i="2"/>
  <c r="AG288" i="2"/>
  <c r="AB288" i="2"/>
  <c r="W288" i="2"/>
  <c r="P288" i="2"/>
  <c r="M288" i="2"/>
  <c r="F288" i="2"/>
  <c r="CD287" i="2"/>
  <c r="CB287" i="2"/>
  <c r="BZ287" i="2"/>
  <c r="BU287" i="2"/>
  <c r="BP287" i="2"/>
  <c r="BK287" i="2"/>
  <c r="BF287" i="2"/>
  <c r="BA287" i="2"/>
  <c r="AV287" i="2"/>
  <c r="AQ287" i="2"/>
  <c r="AL287" i="2"/>
  <c r="AG287" i="2"/>
  <c r="AB287" i="2"/>
  <c r="W287" i="2"/>
  <c r="P287" i="2"/>
  <c r="S287" i="2" s="1"/>
  <c r="M287" i="2"/>
  <c r="F287" i="2"/>
  <c r="I287" i="2" s="1"/>
  <c r="CD286" i="2"/>
  <c r="CB286" i="2"/>
  <c r="BZ286" i="2"/>
  <c r="BU286" i="2"/>
  <c r="BP286" i="2"/>
  <c r="BK286" i="2"/>
  <c r="BF286" i="2"/>
  <c r="BA286" i="2"/>
  <c r="AV286" i="2"/>
  <c r="AQ286" i="2"/>
  <c r="AL286" i="2"/>
  <c r="AG286" i="2"/>
  <c r="AB286" i="2"/>
  <c r="W286" i="2"/>
  <c r="P286" i="2"/>
  <c r="S286" i="2" s="1"/>
  <c r="R286" i="2"/>
  <c r="M286" i="2"/>
  <c r="F286" i="2"/>
  <c r="CD285" i="2"/>
  <c r="CB285" i="2"/>
  <c r="BZ285" i="2"/>
  <c r="BU285" i="2"/>
  <c r="BP285" i="2"/>
  <c r="BK285" i="2"/>
  <c r="BF285" i="2"/>
  <c r="BA285" i="2"/>
  <c r="AV285" i="2"/>
  <c r="AQ285" i="2"/>
  <c r="AL285" i="2"/>
  <c r="AG285" i="2"/>
  <c r="AB285" i="2"/>
  <c r="W285" i="2"/>
  <c r="P285" i="2"/>
  <c r="S285" i="2" s="1"/>
  <c r="M285" i="2"/>
  <c r="F285" i="2"/>
  <c r="I285" i="2" s="1"/>
  <c r="CD284" i="2"/>
  <c r="CB284" i="2"/>
  <c r="BZ284" i="2"/>
  <c r="BU284" i="2"/>
  <c r="BP284" i="2"/>
  <c r="BK284" i="2"/>
  <c r="BF284" i="2"/>
  <c r="BA284" i="2"/>
  <c r="AV284" i="2"/>
  <c r="AQ284" i="2"/>
  <c r="AL284" i="2"/>
  <c r="AG284" i="2"/>
  <c r="AB284" i="2"/>
  <c r="W284" i="2"/>
  <c r="P284" i="2"/>
  <c r="S284" i="2" s="1"/>
  <c r="M284" i="2"/>
  <c r="F284" i="2"/>
  <c r="CD283" i="2"/>
  <c r="CB283" i="2"/>
  <c r="BZ283" i="2"/>
  <c r="BU283" i="2"/>
  <c r="BP283" i="2"/>
  <c r="BK283" i="2"/>
  <c r="BF283" i="2"/>
  <c r="BA283" i="2"/>
  <c r="AV283" i="2"/>
  <c r="AQ283" i="2"/>
  <c r="AL283" i="2"/>
  <c r="AG283" i="2"/>
  <c r="AB283" i="2"/>
  <c r="W283" i="2"/>
  <c r="P283" i="2"/>
  <c r="S283" i="2" s="1"/>
  <c r="M283" i="2"/>
  <c r="F283" i="2"/>
  <c r="I283" i="2" s="1"/>
  <c r="CD282" i="2"/>
  <c r="CB282" i="2"/>
  <c r="BZ282" i="2"/>
  <c r="BU282" i="2"/>
  <c r="BP282" i="2"/>
  <c r="BK282" i="2"/>
  <c r="BF282" i="2"/>
  <c r="BA282" i="2"/>
  <c r="AV282" i="2"/>
  <c r="AQ282" i="2"/>
  <c r="AL282" i="2"/>
  <c r="AG282" i="2"/>
  <c r="AB282" i="2"/>
  <c r="W282" i="2"/>
  <c r="P282" i="2"/>
  <c r="M282" i="2"/>
  <c r="F282" i="2"/>
  <c r="I282" i="2" s="1"/>
  <c r="CD281" i="2"/>
  <c r="CB281" i="2"/>
  <c r="BZ281" i="2"/>
  <c r="BU281" i="2"/>
  <c r="BP281" i="2"/>
  <c r="BK281" i="2"/>
  <c r="BF281" i="2"/>
  <c r="BA281" i="2"/>
  <c r="AV281" i="2"/>
  <c r="AQ281" i="2"/>
  <c r="AL281" i="2"/>
  <c r="AG281" i="2"/>
  <c r="AB281" i="2"/>
  <c r="W281" i="2"/>
  <c r="P281" i="2"/>
  <c r="S281" i="2" s="1"/>
  <c r="M281" i="2"/>
  <c r="F281" i="2"/>
  <c r="I281" i="2" s="1"/>
  <c r="CD280" i="2"/>
  <c r="CB280" i="2"/>
  <c r="BZ280" i="2"/>
  <c r="BU280" i="2"/>
  <c r="BP280" i="2"/>
  <c r="BK280" i="2"/>
  <c r="BF280" i="2"/>
  <c r="BA280" i="2"/>
  <c r="AV280" i="2"/>
  <c r="AQ280" i="2"/>
  <c r="AL280" i="2"/>
  <c r="AG280" i="2"/>
  <c r="AB280" i="2"/>
  <c r="W280" i="2"/>
  <c r="P280" i="2"/>
  <c r="S280" i="2" s="1"/>
  <c r="M280" i="2"/>
  <c r="F280" i="2"/>
  <c r="CD279" i="2"/>
  <c r="CB279" i="2"/>
  <c r="BZ279" i="2"/>
  <c r="BU279" i="2"/>
  <c r="BP279" i="2"/>
  <c r="BK279" i="2"/>
  <c r="BF279" i="2"/>
  <c r="BA279" i="2"/>
  <c r="AV279" i="2"/>
  <c r="AQ279" i="2"/>
  <c r="AL279" i="2"/>
  <c r="AG279" i="2"/>
  <c r="AB279" i="2"/>
  <c r="W279" i="2"/>
  <c r="P279" i="2"/>
  <c r="S279" i="2"/>
  <c r="M279" i="2"/>
  <c r="F279" i="2"/>
  <c r="I279" i="2" s="1"/>
  <c r="CD278" i="2"/>
  <c r="CB278" i="2"/>
  <c r="BZ278" i="2"/>
  <c r="BU278" i="2"/>
  <c r="BP278" i="2"/>
  <c r="BK278" i="2"/>
  <c r="BF278" i="2"/>
  <c r="BA278" i="2"/>
  <c r="AV278" i="2"/>
  <c r="AQ278" i="2"/>
  <c r="AL278" i="2"/>
  <c r="AG278" i="2"/>
  <c r="AB278" i="2"/>
  <c r="W278" i="2"/>
  <c r="P278" i="2"/>
  <c r="S278" i="2" s="1"/>
  <c r="M278" i="2"/>
  <c r="F278" i="2"/>
  <c r="CD277" i="2"/>
  <c r="CB277" i="2"/>
  <c r="BZ277" i="2"/>
  <c r="BU277" i="2"/>
  <c r="BP277" i="2"/>
  <c r="BK277" i="2"/>
  <c r="BF277" i="2"/>
  <c r="BA277" i="2"/>
  <c r="AV277" i="2"/>
  <c r="AQ277" i="2"/>
  <c r="AL277" i="2"/>
  <c r="AG277" i="2"/>
  <c r="AB277" i="2"/>
  <c r="W277" i="2"/>
  <c r="P277" i="2"/>
  <c r="S277" i="2" s="1"/>
  <c r="M277" i="2"/>
  <c r="F277" i="2"/>
  <c r="I277" i="2" s="1"/>
  <c r="CD276" i="2"/>
  <c r="CB276" i="2"/>
  <c r="BZ276" i="2"/>
  <c r="BU276" i="2"/>
  <c r="BP276" i="2"/>
  <c r="BK276" i="2"/>
  <c r="BF276" i="2"/>
  <c r="BA276" i="2"/>
  <c r="AV276" i="2"/>
  <c r="AQ276" i="2"/>
  <c r="AL276" i="2"/>
  <c r="AG276" i="2"/>
  <c r="AB276" i="2"/>
  <c r="W276" i="2"/>
  <c r="P276" i="2"/>
  <c r="M276" i="2"/>
  <c r="F276" i="2"/>
  <c r="CD275" i="2"/>
  <c r="CB275" i="2"/>
  <c r="BZ275" i="2"/>
  <c r="BU275" i="2"/>
  <c r="BP275" i="2"/>
  <c r="BK275" i="2"/>
  <c r="BF275" i="2"/>
  <c r="BA275" i="2"/>
  <c r="AV275" i="2"/>
  <c r="AQ275" i="2"/>
  <c r="AL275" i="2"/>
  <c r="AG275" i="2"/>
  <c r="AB275" i="2"/>
  <c r="W275" i="2"/>
  <c r="P275" i="2"/>
  <c r="S275" i="2" s="1"/>
  <c r="M275" i="2"/>
  <c r="F275" i="2"/>
  <c r="CD274" i="2"/>
  <c r="CB274" i="2"/>
  <c r="BZ274" i="2"/>
  <c r="BU274" i="2"/>
  <c r="BP274" i="2"/>
  <c r="BK274" i="2"/>
  <c r="BF274" i="2"/>
  <c r="BA274" i="2"/>
  <c r="AV274" i="2"/>
  <c r="AQ274" i="2"/>
  <c r="AL274" i="2"/>
  <c r="AG274" i="2"/>
  <c r="AB274" i="2"/>
  <c r="W274" i="2"/>
  <c r="P274" i="2"/>
  <c r="M274" i="2"/>
  <c r="F274" i="2"/>
  <c r="I274" i="2" s="1"/>
  <c r="CD273" i="2"/>
  <c r="CB273" i="2"/>
  <c r="BZ273" i="2"/>
  <c r="BU273" i="2"/>
  <c r="BP273" i="2"/>
  <c r="BK273" i="2"/>
  <c r="BF273" i="2"/>
  <c r="BA273" i="2"/>
  <c r="AV273" i="2"/>
  <c r="AQ273" i="2"/>
  <c r="AL273" i="2"/>
  <c r="AG273" i="2"/>
  <c r="AB273" i="2"/>
  <c r="W273" i="2"/>
  <c r="P273" i="2"/>
  <c r="S273" i="2" s="1"/>
  <c r="M273" i="2"/>
  <c r="F273" i="2"/>
  <c r="I273" i="2" s="1"/>
  <c r="CD272" i="2"/>
  <c r="CB272" i="2"/>
  <c r="BZ272" i="2"/>
  <c r="BU272" i="2"/>
  <c r="BP272" i="2"/>
  <c r="BK272" i="2"/>
  <c r="BF272" i="2"/>
  <c r="BA272" i="2"/>
  <c r="AV272" i="2"/>
  <c r="AQ272" i="2"/>
  <c r="AL272" i="2"/>
  <c r="AG272" i="2"/>
  <c r="AB272" i="2"/>
  <c r="W272" i="2"/>
  <c r="P272" i="2"/>
  <c r="S272" i="2" s="1"/>
  <c r="M272" i="2"/>
  <c r="F272" i="2"/>
  <c r="I272" i="2" s="1"/>
  <c r="CD271" i="2"/>
  <c r="CB271" i="2"/>
  <c r="BZ271" i="2"/>
  <c r="BU271" i="2"/>
  <c r="BP271" i="2"/>
  <c r="BK271" i="2"/>
  <c r="BF271" i="2"/>
  <c r="BA271" i="2"/>
  <c r="AV271" i="2"/>
  <c r="AQ271" i="2"/>
  <c r="AL271" i="2"/>
  <c r="AG271" i="2"/>
  <c r="AB271" i="2"/>
  <c r="W271" i="2"/>
  <c r="P271" i="2"/>
  <c r="M271" i="2"/>
  <c r="F271" i="2"/>
  <c r="CD270" i="2"/>
  <c r="CB270" i="2"/>
  <c r="BZ270" i="2"/>
  <c r="BU270" i="2"/>
  <c r="BP270" i="2"/>
  <c r="BK270" i="2"/>
  <c r="BF270" i="2"/>
  <c r="BA270" i="2"/>
  <c r="AV270" i="2"/>
  <c r="AQ270" i="2"/>
  <c r="AL270" i="2"/>
  <c r="AG270" i="2"/>
  <c r="AB270" i="2"/>
  <c r="W270" i="2"/>
  <c r="P270" i="2"/>
  <c r="S270" i="2" s="1"/>
  <c r="M270" i="2"/>
  <c r="F270" i="2"/>
  <c r="CD269" i="2"/>
  <c r="CB269" i="2"/>
  <c r="BZ269" i="2"/>
  <c r="BU269" i="2"/>
  <c r="BP269" i="2"/>
  <c r="BK269" i="2"/>
  <c r="BF269" i="2"/>
  <c r="BA269" i="2"/>
  <c r="AV269" i="2"/>
  <c r="AQ269" i="2"/>
  <c r="AL269" i="2"/>
  <c r="AG269" i="2"/>
  <c r="AB269" i="2"/>
  <c r="W269" i="2"/>
  <c r="P269" i="2"/>
  <c r="S269" i="2" s="1"/>
  <c r="M269" i="2"/>
  <c r="F269" i="2"/>
  <c r="I269" i="2" s="1"/>
  <c r="CD268" i="2"/>
  <c r="CB268" i="2"/>
  <c r="BZ268" i="2"/>
  <c r="BU268" i="2"/>
  <c r="BP268" i="2"/>
  <c r="BK268" i="2"/>
  <c r="BF268" i="2"/>
  <c r="BA268" i="2"/>
  <c r="AV268" i="2"/>
  <c r="AQ268" i="2"/>
  <c r="AL268" i="2"/>
  <c r="AG268" i="2"/>
  <c r="AB268" i="2"/>
  <c r="W268" i="2"/>
  <c r="P268" i="2"/>
  <c r="M268" i="2"/>
  <c r="F268" i="2"/>
  <c r="I268" i="2" s="1"/>
  <c r="CD267" i="2"/>
  <c r="CB267" i="2"/>
  <c r="BZ267" i="2"/>
  <c r="BU267" i="2"/>
  <c r="BP267" i="2"/>
  <c r="BK267" i="2"/>
  <c r="BF267" i="2"/>
  <c r="BA267" i="2"/>
  <c r="AV267" i="2"/>
  <c r="AQ267" i="2"/>
  <c r="AL267" i="2"/>
  <c r="AG267" i="2"/>
  <c r="AB267" i="2"/>
  <c r="W267" i="2"/>
  <c r="P267" i="2"/>
  <c r="M267" i="2"/>
  <c r="F267" i="2"/>
  <c r="I267" i="2" s="1"/>
  <c r="CD266" i="2"/>
  <c r="CB266" i="2"/>
  <c r="BZ266" i="2"/>
  <c r="BU266" i="2"/>
  <c r="BP266" i="2"/>
  <c r="BK266" i="2"/>
  <c r="BF266" i="2"/>
  <c r="BA266" i="2"/>
  <c r="AV266" i="2"/>
  <c r="AQ266" i="2"/>
  <c r="AL266" i="2"/>
  <c r="AG266" i="2"/>
  <c r="AB266" i="2"/>
  <c r="W266" i="2"/>
  <c r="P266" i="2"/>
  <c r="S266" i="2" s="1"/>
  <c r="M266" i="2"/>
  <c r="F266" i="2"/>
  <c r="I266" i="2" s="1"/>
  <c r="CD265" i="2"/>
  <c r="CB265" i="2"/>
  <c r="BZ265" i="2"/>
  <c r="BU265" i="2"/>
  <c r="BP265" i="2"/>
  <c r="BK265" i="2"/>
  <c r="BF265" i="2"/>
  <c r="BA265" i="2"/>
  <c r="AV265" i="2"/>
  <c r="AQ265" i="2"/>
  <c r="AL265" i="2"/>
  <c r="AG265" i="2"/>
  <c r="AB265" i="2"/>
  <c r="W265" i="2"/>
  <c r="P265" i="2"/>
  <c r="M265" i="2"/>
  <c r="F265" i="2"/>
  <c r="CD264" i="2"/>
  <c r="CB264" i="2"/>
  <c r="BZ264" i="2"/>
  <c r="BU264" i="2"/>
  <c r="BP264" i="2"/>
  <c r="BK264" i="2"/>
  <c r="BF264" i="2"/>
  <c r="BA264" i="2"/>
  <c r="AV264" i="2"/>
  <c r="AQ264" i="2"/>
  <c r="AL264" i="2"/>
  <c r="AG264" i="2"/>
  <c r="AB264" i="2"/>
  <c r="W264" i="2"/>
  <c r="P264" i="2"/>
  <c r="R264" i="2" s="1"/>
  <c r="M264" i="2"/>
  <c r="F264" i="2"/>
  <c r="I264" i="2" s="1"/>
  <c r="CD263" i="2"/>
  <c r="CB263" i="2"/>
  <c r="BZ263" i="2"/>
  <c r="BU263" i="2"/>
  <c r="BP263" i="2"/>
  <c r="BK263" i="2"/>
  <c r="BF263" i="2"/>
  <c r="BA263" i="2"/>
  <c r="AV263" i="2"/>
  <c r="AQ263" i="2"/>
  <c r="AL263" i="2"/>
  <c r="AG263" i="2"/>
  <c r="AB263" i="2"/>
  <c r="W263" i="2"/>
  <c r="P263" i="2"/>
  <c r="S263" i="2" s="1"/>
  <c r="M263" i="2"/>
  <c r="F263" i="2"/>
  <c r="CD262" i="2"/>
  <c r="CB262" i="2"/>
  <c r="BZ262" i="2"/>
  <c r="BU262" i="2"/>
  <c r="BP262" i="2"/>
  <c r="BK262" i="2"/>
  <c r="BF262" i="2"/>
  <c r="BA262" i="2"/>
  <c r="AV262" i="2"/>
  <c r="AQ262" i="2"/>
  <c r="AL262" i="2"/>
  <c r="AG262" i="2"/>
  <c r="AB262" i="2"/>
  <c r="W262" i="2"/>
  <c r="P262" i="2"/>
  <c r="R262" i="2" s="1"/>
  <c r="M262" i="2"/>
  <c r="F262" i="2"/>
  <c r="CD261" i="2"/>
  <c r="CB261" i="2"/>
  <c r="BZ261" i="2"/>
  <c r="BU261" i="2"/>
  <c r="BP261" i="2"/>
  <c r="BK261" i="2"/>
  <c r="BF261" i="2"/>
  <c r="BA261" i="2"/>
  <c r="AV261" i="2"/>
  <c r="AQ261" i="2"/>
  <c r="AL261" i="2"/>
  <c r="AG261" i="2"/>
  <c r="AB261" i="2"/>
  <c r="W261" i="2"/>
  <c r="P261" i="2"/>
  <c r="CC261" i="2" s="1"/>
  <c r="CF261" i="2" s="1"/>
  <c r="M261" i="2"/>
  <c r="F261" i="2"/>
  <c r="I261" i="2" s="1"/>
  <c r="CD260" i="2"/>
  <c r="CB260" i="2"/>
  <c r="BZ260" i="2"/>
  <c r="BU260" i="2"/>
  <c r="BP260" i="2"/>
  <c r="BK260" i="2"/>
  <c r="BF260" i="2"/>
  <c r="BA260" i="2"/>
  <c r="AV260" i="2"/>
  <c r="AQ260" i="2"/>
  <c r="AL260" i="2"/>
  <c r="AG260" i="2"/>
  <c r="AB260" i="2"/>
  <c r="W260" i="2"/>
  <c r="P260" i="2"/>
  <c r="M260" i="2"/>
  <c r="F260" i="2"/>
  <c r="I260" i="2" s="1"/>
  <c r="CD259" i="2"/>
  <c r="CB259" i="2"/>
  <c r="BZ259" i="2"/>
  <c r="BU259" i="2"/>
  <c r="BP259" i="2"/>
  <c r="BK259" i="2"/>
  <c r="BF259" i="2"/>
  <c r="BA259" i="2"/>
  <c r="AV259" i="2"/>
  <c r="AQ259" i="2"/>
  <c r="AL259" i="2"/>
  <c r="AG259" i="2"/>
  <c r="AB259" i="2"/>
  <c r="W259" i="2"/>
  <c r="P259" i="2"/>
  <c r="CC259" i="2" s="1"/>
  <c r="CF259" i="2" s="1"/>
  <c r="M259" i="2"/>
  <c r="F259" i="2"/>
  <c r="CD258" i="2"/>
  <c r="CB258" i="2"/>
  <c r="BZ258" i="2"/>
  <c r="BU258" i="2"/>
  <c r="BP258" i="2"/>
  <c r="BK258" i="2"/>
  <c r="BF258" i="2"/>
  <c r="BA258" i="2"/>
  <c r="AV258" i="2"/>
  <c r="AQ258" i="2"/>
  <c r="AL258" i="2"/>
  <c r="AG258" i="2"/>
  <c r="AB258" i="2"/>
  <c r="W258" i="2"/>
  <c r="P258" i="2"/>
  <c r="M258" i="2"/>
  <c r="F258" i="2"/>
  <c r="I258" i="2" s="1"/>
  <c r="CD257" i="2"/>
  <c r="CB257" i="2"/>
  <c r="BZ257" i="2"/>
  <c r="BU257" i="2"/>
  <c r="BP257" i="2"/>
  <c r="BK257" i="2"/>
  <c r="BF257" i="2"/>
  <c r="BA257" i="2"/>
  <c r="AV257" i="2"/>
  <c r="AQ257" i="2"/>
  <c r="AL257" i="2"/>
  <c r="AG257" i="2"/>
  <c r="AB257" i="2"/>
  <c r="W257" i="2"/>
  <c r="P257" i="2"/>
  <c r="S257" i="2" s="1"/>
  <c r="M257" i="2"/>
  <c r="F257" i="2"/>
  <c r="CD256" i="2"/>
  <c r="CB256" i="2"/>
  <c r="BZ256" i="2"/>
  <c r="BU256" i="2"/>
  <c r="BP256" i="2"/>
  <c r="BK256" i="2"/>
  <c r="BF256" i="2"/>
  <c r="BA256" i="2"/>
  <c r="AV256" i="2"/>
  <c r="AQ256" i="2"/>
  <c r="AL256" i="2"/>
  <c r="AG256" i="2"/>
  <c r="AB256" i="2"/>
  <c r="W256" i="2"/>
  <c r="P256" i="2"/>
  <c r="S256" i="2" s="1"/>
  <c r="M256" i="2"/>
  <c r="F256" i="2"/>
  <c r="CD255" i="2"/>
  <c r="CB255" i="2"/>
  <c r="BZ255" i="2"/>
  <c r="BU255" i="2"/>
  <c r="BP255" i="2"/>
  <c r="BK255" i="2"/>
  <c r="BF255" i="2"/>
  <c r="BA255" i="2"/>
  <c r="AV255" i="2"/>
  <c r="AQ255" i="2"/>
  <c r="AL255" i="2"/>
  <c r="AG255" i="2"/>
  <c r="AB255" i="2"/>
  <c r="W255" i="2"/>
  <c r="P255" i="2"/>
  <c r="M255" i="2"/>
  <c r="F255" i="2"/>
  <c r="I255" i="2" s="1"/>
  <c r="CD254" i="2"/>
  <c r="CB254" i="2"/>
  <c r="BZ254" i="2"/>
  <c r="BU254" i="2"/>
  <c r="BP254" i="2"/>
  <c r="BK254" i="2"/>
  <c r="BF254" i="2"/>
  <c r="BA254" i="2"/>
  <c r="AV254" i="2"/>
  <c r="AQ254" i="2"/>
  <c r="AL254" i="2"/>
  <c r="AG254" i="2"/>
  <c r="AB254" i="2"/>
  <c r="W254" i="2"/>
  <c r="P254" i="2"/>
  <c r="M254" i="2"/>
  <c r="F254" i="2"/>
  <c r="I254" i="2" s="1"/>
  <c r="CD253" i="2"/>
  <c r="CB253" i="2"/>
  <c r="BZ253" i="2"/>
  <c r="BU253" i="2"/>
  <c r="BP253" i="2"/>
  <c r="BK253" i="2"/>
  <c r="BF253" i="2"/>
  <c r="BA253" i="2"/>
  <c r="AV253" i="2"/>
  <c r="AQ253" i="2"/>
  <c r="AL253" i="2"/>
  <c r="AG253" i="2"/>
  <c r="AB253" i="2"/>
  <c r="W253" i="2"/>
  <c r="P253" i="2"/>
  <c r="S253" i="2" s="1"/>
  <c r="M253" i="2"/>
  <c r="F253" i="2"/>
  <c r="I253" i="2" s="1"/>
  <c r="CD252" i="2"/>
  <c r="CB252" i="2"/>
  <c r="BZ252" i="2"/>
  <c r="BU252" i="2"/>
  <c r="BP252" i="2"/>
  <c r="BK252" i="2"/>
  <c r="BF252" i="2"/>
  <c r="BA252" i="2"/>
  <c r="AV252" i="2"/>
  <c r="AQ252" i="2"/>
  <c r="AL252" i="2"/>
  <c r="AG252" i="2"/>
  <c r="AB252" i="2"/>
  <c r="W252" i="2"/>
  <c r="P252" i="2"/>
  <c r="M252" i="2"/>
  <c r="F252" i="2"/>
  <c r="CC252" i="2" s="1"/>
  <c r="CF252" i="2" s="1"/>
  <c r="CD251" i="2"/>
  <c r="CB251" i="2"/>
  <c r="BZ251" i="2"/>
  <c r="BU251" i="2"/>
  <c r="BP251" i="2"/>
  <c r="BK251" i="2"/>
  <c r="BF251" i="2"/>
  <c r="BA251" i="2"/>
  <c r="AV251" i="2"/>
  <c r="AQ251" i="2"/>
  <c r="AL251" i="2"/>
  <c r="AG251" i="2"/>
  <c r="AB251" i="2"/>
  <c r="W251" i="2"/>
  <c r="P251" i="2"/>
  <c r="M251" i="2"/>
  <c r="F251" i="2"/>
  <c r="H251" i="2" s="1"/>
  <c r="CD250" i="2"/>
  <c r="CB250" i="2"/>
  <c r="BZ250" i="2"/>
  <c r="BU250" i="2"/>
  <c r="BP250" i="2"/>
  <c r="BK250" i="2"/>
  <c r="BF250" i="2"/>
  <c r="BA250" i="2"/>
  <c r="AV250" i="2"/>
  <c r="AQ250" i="2"/>
  <c r="AL250" i="2"/>
  <c r="AG250" i="2"/>
  <c r="AB250" i="2"/>
  <c r="W250" i="2"/>
  <c r="P250" i="2"/>
  <c r="M250" i="2"/>
  <c r="F250" i="2"/>
  <c r="CD249" i="2"/>
  <c r="CB249" i="2"/>
  <c r="BZ249" i="2"/>
  <c r="BU249" i="2"/>
  <c r="BP249" i="2"/>
  <c r="BK249" i="2"/>
  <c r="BF249" i="2"/>
  <c r="BA249" i="2"/>
  <c r="AV249" i="2"/>
  <c r="AQ249" i="2"/>
  <c r="AL249" i="2"/>
  <c r="AG249" i="2"/>
  <c r="AB249" i="2"/>
  <c r="W249" i="2"/>
  <c r="P249" i="2"/>
  <c r="S249" i="2" s="1"/>
  <c r="M249" i="2"/>
  <c r="F249" i="2"/>
  <c r="I249" i="2" s="1"/>
  <c r="CD248" i="2"/>
  <c r="CB248" i="2"/>
  <c r="BZ248" i="2"/>
  <c r="BU248" i="2"/>
  <c r="BP248" i="2"/>
  <c r="BK248" i="2"/>
  <c r="BF248" i="2"/>
  <c r="BA248" i="2"/>
  <c r="AV248" i="2"/>
  <c r="AQ248" i="2"/>
  <c r="AL248" i="2"/>
  <c r="AG248" i="2"/>
  <c r="AB248" i="2"/>
  <c r="W248" i="2"/>
  <c r="P248" i="2"/>
  <c r="S248" i="2" s="1"/>
  <c r="M248" i="2"/>
  <c r="F248" i="2"/>
  <c r="CD247" i="2"/>
  <c r="CB247" i="2"/>
  <c r="BZ247" i="2"/>
  <c r="BU247" i="2"/>
  <c r="BP247" i="2"/>
  <c r="BK247" i="2"/>
  <c r="BF247" i="2"/>
  <c r="BA247" i="2"/>
  <c r="AV247" i="2"/>
  <c r="AQ247" i="2"/>
  <c r="AL247" i="2"/>
  <c r="AG247" i="2"/>
  <c r="AB247" i="2"/>
  <c r="W247" i="2"/>
  <c r="P247" i="2"/>
  <c r="S247" i="2" s="1"/>
  <c r="M247" i="2"/>
  <c r="F247" i="2"/>
  <c r="CD246" i="2"/>
  <c r="CB246" i="2"/>
  <c r="BZ246" i="2"/>
  <c r="BU246" i="2"/>
  <c r="BP246" i="2"/>
  <c r="BK246" i="2"/>
  <c r="BF246" i="2"/>
  <c r="BA246" i="2"/>
  <c r="AV246" i="2"/>
  <c r="AQ246" i="2"/>
  <c r="AL246" i="2"/>
  <c r="AG246" i="2"/>
  <c r="AB246" i="2"/>
  <c r="W246" i="2"/>
  <c r="P246" i="2"/>
  <c r="S246" i="2" s="1"/>
  <c r="M246" i="2"/>
  <c r="F246" i="2"/>
  <c r="I246" i="2" s="1"/>
  <c r="CD245" i="2"/>
  <c r="CB245" i="2"/>
  <c r="BZ245" i="2"/>
  <c r="BU245" i="2"/>
  <c r="BP245" i="2"/>
  <c r="BK245" i="2"/>
  <c r="BF245" i="2"/>
  <c r="BA245" i="2"/>
  <c r="AV245" i="2"/>
  <c r="AQ245" i="2"/>
  <c r="AL245" i="2"/>
  <c r="AG245" i="2"/>
  <c r="AB245" i="2"/>
  <c r="W245" i="2"/>
  <c r="P245" i="2"/>
  <c r="M245" i="2"/>
  <c r="F245" i="2"/>
  <c r="H245" i="2" s="1"/>
  <c r="CD244" i="2"/>
  <c r="CB244" i="2"/>
  <c r="BZ244" i="2"/>
  <c r="BU244" i="2"/>
  <c r="BP244" i="2"/>
  <c r="BK244" i="2"/>
  <c r="BF244" i="2"/>
  <c r="BA244" i="2"/>
  <c r="AV244" i="2"/>
  <c r="AQ244" i="2"/>
  <c r="AL244" i="2"/>
  <c r="AG244" i="2"/>
  <c r="AB244" i="2"/>
  <c r="W244" i="2"/>
  <c r="P244" i="2"/>
  <c r="R244" i="2" s="1"/>
  <c r="M244" i="2"/>
  <c r="F244" i="2"/>
  <c r="CD243" i="2"/>
  <c r="CB243" i="2"/>
  <c r="BZ243" i="2"/>
  <c r="BU243" i="2"/>
  <c r="BP243" i="2"/>
  <c r="BK243" i="2"/>
  <c r="BF243" i="2"/>
  <c r="BA243" i="2"/>
  <c r="AV243" i="2"/>
  <c r="AQ243" i="2"/>
  <c r="AL243" i="2"/>
  <c r="AG243" i="2"/>
  <c r="AB243" i="2"/>
  <c r="W243" i="2"/>
  <c r="P243" i="2"/>
  <c r="M243" i="2"/>
  <c r="F243" i="2"/>
  <c r="CD242" i="2"/>
  <c r="CB242" i="2"/>
  <c r="BZ242" i="2"/>
  <c r="BU242" i="2"/>
  <c r="BP242" i="2"/>
  <c r="BK242" i="2"/>
  <c r="BF242" i="2"/>
  <c r="BA242" i="2"/>
  <c r="AV242" i="2"/>
  <c r="AQ242" i="2"/>
  <c r="AL242" i="2"/>
  <c r="AG242" i="2"/>
  <c r="AB242" i="2"/>
  <c r="W242" i="2"/>
  <c r="P242" i="2"/>
  <c r="M242" i="2"/>
  <c r="F242" i="2"/>
  <c r="CD241" i="2"/>
  <c r="CB241" i="2"/>
  <c r="BZ241" i="2"/>
  <c r="BU241" i="2"/>
  <c r="BP241" i="2"/>
  <c r="BK241" i="2"/>
  <c r="BF241" i="2"/>
  <c r="BA241" i="2"/>
  <c r="AV241" i="2"/>
  <c r="AQ241" i="2"/>
  <c r="AL241" i="2"/>
  <c r="AG241" i="2"/>
  <c r="AB241" i="2"/>
  <c r="W241" i="2"/>
  <c r="P241" i="2"/>
  <c r="S241" i="2" s="1"/>
  <c r="M241" i="2"/>
  <c r="F241" i="2"/>
  <c r="CD240" i="2"/>
  <c r="CB240" i="2"/>
  <c r="BZ240" i="2"/>
  <c r="BU240" i="2"/>
  <c r="BP240" i="2"/>
  <c r="BK240" i="2"/>
  <c r="BF240" i="2"/>
  <c r="BA240" i="2"/>
  <c r="AV240" i="2"/>
  <c r="AQ240" i="2"/>
  <c r="AL240" i="2"/>
  <c r="AG240" i="2"/>
  <c r="AB240" i="2"/>
  <c r="W240" i="2"/>
  <c r="P240" i="2"/>
  <c r="S240" i="2" s="1"/>
  <c r="M240" i="2"/>
  <c r="F240" i="2"/>
  <c r="I240" i="2" s="1"/>
  <c r="CD239" i="2"/>
  <c r="CB239" i="2"/>
  <c r="BZ239" i="2"/>
  <c r="BU239" i="2"/>
  <c r="BP239" i="2"/>
  <c r="BK239" i="2"/>
  <c r="BF239" i="2"/>
  <c r="BA239" i="2"/>
  <c r="AV239" i="2"/>
  <c r="AQ239" i="2"/>
  <c r="AL239" i="2"/>
  <c r="AG239" i="2"/>
  <c r="AB239" i="2"/>
  <c r="W239" i="2"/>
  <c r="P239" i="2"/>
  <c r="S239" i="2" s="1"/>
  <c r="M239" i="2"/>
  <c r="F239" i="2"/>
  <c r="CC239" i="2" s="1"/>
  <c r="CF239" i="2" s="1"/>
  <c r="CD238" i="2"/>
  <c r="CB238" i="2"/>
  <c r="BZ238" i="2"/>
  <c r="BU238" i="2"/>
  <c r="BP238" i="2"/>
  <c r="BK238" i="2"/>
  <c r="BF238" i="2"/>
  <c r="BA238" i="2"/>
  <c r="AV238" i="2"/>
  <c r="AQ238" i="2"/>
  <c r="AL238" i="2"/>
  <c r="AG238" i="2"/>
  <c r="AB238" i="2"/>
  <c r="W238" i="2"/>
  <c r="P238" i="2"/>
  <c r="M238" i="2"/>
  <c r="F238" i="2"/>
  <c r="I238" i="2" s="1"/>
  <c r="CD237" i="2"/>
  <c r="CB237" i="2"/>
  <c r="BZ237" i="2"/>
  <c r="BU237" i="2"/>
  <c r="BP237" i="2"/>
  <c r="BK237" i="2"/>
  <c r="BF237" i="2"/>
  <c r="BA237" i="2"/>
  <c r="AV237" i="2"/>
  <c r="AQ237" i="2"/>
  <c r="AL237" i="2"/>
  <c r="AG237" i="2"/>
  <c r="AB237" i="2"/>
  <c r="W237" i="2"/>
  <c r="P237" i="2"/>
  <c r="M237" i="2"/>
  <c r="F237" i="2"/>
  <c r="CD236" i="2"/>
  <c r="CB236" i="2"/>
  <c r="BZ236" i="2"/>
  <c r="BU236" i="2"/>
  <c r="BP236" i="2"/>
  <c r="BK236" i="2"/>
  <c r="BF236" i="2"/>
  <c r="BA236" i="2"/>
  <c r="AV236" i="2"/>
  <c r="AQ236" i="2"/>
  <c r="AL236" i="2"/>
  <c r="AG236" i="2"/>
  <c r="AB236" i="2"/>
  <c r="W236" i="2"/>
  <c r="P236" i="2"/>
  <c r="M236" i="2"/>
  <c r="F236" i="2"/>
  <c r="I236" i="2" s="1"/>
  <c r="CD235" i="2"/>
  <c r="CB235" i="2"/>
  <c r="BZ235" i="2"/>
  <c r="BU235" i="2"/>
  <c r="BP235" i="2"/>
  <c r="BK235" i="2"/>
  <c r="BF235" i="2"/>
  <c r="BA235" i="2"/>
  <c r="AV235" i="2"/>
  <c r="AQ235" i="2"/>
  <c r="AL235" i="2"/>
  <c r="AG235" i="2"/>
  <c r="AB235" i="2"/>
  <c r="W235" i="2"/>
  <c r="P235" i="2"/>
  <c r="M235" i="2"/>
  <c r="F235" i="2"/>
  <c r="H235" i="2" s="1"/>
  <c r="CD234" i="2"/>
  <c r="CB234" i="2"/>
  <c r="BZ234" i="2"/>
  <c r="BU234" i="2"/>
  <c r="BP234" i="2"/>
  <c r="BK234" i="2"/>
  <c r="BF234" i="2"/>
  <c r="BA234" i="2"/>
  <c r="AV234" i="2"/>
  <c r="AQ234" i="2"/>
  <c r="AL234" i="2"/>
  <c r="AG234" i="2"/>
  <c r="AB234" i="2"/>
  <c r="W234" i="2"/>
  <c r="P234" i="2"/>
  <c r="R234" i="2" s="1"/>
  <c r="M234" i="2"/>
  <c r="F234" i="2"/>
  <c r="CD233" i="2"/>
  <c r="CB233" i="2"/>
  <c r="BZ233" i="2"/>
  <c r="BU233" i="2"/>
  <c r="BP233" i="2"/>
  <c r="BK233" i="2"/>
  <c r="BF233" i="2"/>
  <c r="BA233" i="2"/>
  <c r="AV233" i="2"/>
  <c r="AQ233" i="2"/>
  <c r="AL233" i="2"/>
  <c r="AG233" i="2"/>
  <c r="AB233" i="2"/>
  <c r="W233" i="2"/>
  <c r="P233" i="2"/>
  <c r="S233" i="2" s="1"/>
  <c r="M233" i="2"/>
  <c r="F233" i="2"/>
  <c r="I233" i="2" s="1"/>
  <c r="CD232" i="2"/>
  <c r="CB232" i="2"/>
  <c r="BZ232" i="2"/>
  <c r="BU232" i="2"/>
  <c r="BP232" i="2"/>
  <c r="BK232" i="2"/>
  <c r="BF232" i="2"/>
  <c r="BA232" i="2"/>
  <c r="AV232" i="2"/>
  <c r="AQ232" i="2"/>
  <c r="AL232" i="2"/>
  <c r="AG232" i="2"/>
  <c r="AB232" i="2"/>
  <c r="W232" i="2"/>
  <c r="P232" i="2"/>
  <c r="S232" i="2" s="1"/>
  <c r="M232" i="2"/>
  <c r="F232" i="2"/>
  <c r="CD231" i="2"/>
  <c r="CB231" i="2"/>
  <c r="BZ231" i="2"/>
  <c r="BU231" i="2"/>
  <c r="BP231" i="2"/>
  <c r="BK231" i="2"/>
  <c r="BF231" i="2"/>
  <c r="BA231" i="2"/>
  <c r="AV231" i="2"/>
  <c r="AQ231" i="2"/>
  <c r="AL231" i="2"/>
  <c r="AG231" i="2"/>
  <c r="AB231" i="2"/>
  <c r="W231" i="2"/>
  <c r="P231" i="2"/>
  <c r="S231" i="2" s="1"/>
  <c r="M231" i="2"/>
  <c r="F231" i="2"/>
  <c r="CD230" i="2"/>
  <c r="CB230" i="2"/>
  <c r="BZ230" i="2"/>
  <c r="BU230" i="2"/>
  <c r="BP230" i="2"/>
  <c r="BK230" i="2"/>
  <c r="BF230" i="2"/>
  <c r="BA230" i="2"/>
  <c r="AV230" i="2"/>
  <c r="AQ230" i="2"/>
  <c r="AL230" i="2"/>
  <c r="AG230" i="2"/>
  <c r="AB230" i="2"/>
  <c r="W230" i="2"/>
  <c r="P230" i="2"/>
  <c r="M230" i="2"/>
  <c r="F230" i="2"/>
  <c r="I230" i="2"/>
  <c r="CD229" i="2"/>
  <c r="CB229" i="2"/>
  <c r="BZ229" i="2"/>
  <c r="BU229" i="2"/>
  <c r="BP229" i="2"/>
  <c r="BK229" i="2"/>
  <c r="BF229" i="2"/>
  <c r="BA229" i="2"/>
  <c r="AV229" i="2"/>
  <c r="AQ229" i="2"/>
  <c r="AL229" i="2"/>
  <c r="AG229" i="2"/>
  <c r="AB229" i="2"/>
  <c r="W229" i="2"/>
  <c r="P229" i="2"/>
  <c r="S229" i="2"/>
  <c r="M229" i="2"/>
  <c r="F229" i="2"/>
  <c r="I229" i="2" s="1"/>
  <c r="CD228" i="2"/>
  <c r="CB228" i="2"/>
  <c r="BZ228" i="2"/>
  <c r="BU228" i="2"/>
  <c r="BP228" i="2"/>
  <c r="BK228" i="2"/>
  <c r="BF228" i="2"/>
  <c r="BA228" i="2"/>
  <c r="AV228" i="2"/>
  <c r="AQ228" i="2"/>
  <c r="AL228" i="2"/>
  <c r="AG228" i="2"/>
  <c r="AB228" i="2"/>
  <c r="W228" i="2"/>
  <c r="P228" i="2"/>
  <c r="S228" i="2" s="1"/>
  <c r="M228" i="2"/>
  <c r="F228" i="2"/>
  <c r="I228" i="2" s="1"/>
  <c r="CD227" i="2"/>
  <c r="CB227" i="2"/>
  <c r="BZ227" i="2"/>
  <c r="BU227" i="2"/>
  <c r="BP227" i="2"/>
  <c r="BK227" i="2"/>
  <c r="BF227" i="2"/>
  <c r="BA227" i="2"/>
  <c r="AV227" i="2"/>
  <c r="AQ227" i="2"/>
  <c r="AL227" i="2"/>
  <c r="AG227" i="2"/>
  <c r="AB227" i="2"/>
  <c r="W227" i="2"/>
  <c r="P227" i="2"/>
  <c r="S227" i="2" s="1"/>
  <c r="M227" i="2"/>
  <c r="F227" i="2"/>
  <c r="I227" i="2" s="1"/>
  <c r="CD226" i="2"/>
  <c r="CB226" i="2"/>
  <c r="BZ226" i="2"/>
  <c r="BU226" i="2"/>
  <c r="BP226" i="2"/>
  <c r="BK226" i="2"/>
  <c r="BF226" i="2"/>
  <c r="BA226" i="2"/>
  <c r="AV226" i="2"/>
  <c r="AQ226" i="2"/>
  <c r="AL226" i="2"/>
  <c r="AG226" i="2"/>
  <c r="AB226" i="2"/>
  <c r="W226" i="2"/>
  <c r="P226" i="2"/>
  <c r="S226" i="2" s="1"/>
  <c r="M226" i="2"/>
  <c r="F226" i="2"/>
  <c r="CD225" i="2"/>
  <c r="CB225" i="2"/>
  <c r="BZ225" i="2"/>
  <c r="BU225" i="2"/>
  <c r="BP225" i="2"/>
  <c r="BK225" i="2"/>
  <c r="BF225" i="2"/>
  <c r="BA225" i="2"/>
  <c r="AV225" i="2"/>
  <c r="AQ225" i="2"/>
  <c r="AL225" i="2"/>
  <c r="AG225" i="2"/>
  <c r="AB225" i="2"/>
  <c r="W225" i="2"/>
  <c r="P225" i="2"/>
  <c r="M225" i="2"/>
  <c r="F225" i="2"/>
  <c r="I225" i="2" s="1"/>
  <c r="CD224" i="2"/>
  <c r="CB224" i="2"/>
  <c r="BZ224" i="2"/>
  <c r="BU224" i="2"/>
  <c r="BP224" i="2"/>
  <c r="BK224" i="2"/>
  <c r="BF224" i="2"/>
  <c r="BA224" i="2"/>
  <c r="AV224" i="2"/>
  <c r="AQ224" i="2"/>
  <c r="AL224" i="2"/>
  <c r="AG224" i="2"/>
  <c r="AB224" i="2"/>
  <c r="W224" i="2"/>
  <c r="P224" i="2"/>
  <c r="M224" i="2"/>
  <c r="F224" i="2"/>
  <c r="CD223" i="2"/>
  <c r="CB223" i="2"/>
  <c r="BZ223" i="2"/>
  <c r="BU223" i="2"/>
  <c r="BP223" i="2"/>
  <c r="BK223" i="2"/>
  <c r="BF223" i="2"/>
  <c r="BA223" i="2"/>
  <c r="AV223" i="2"/>
  <c r="AQ223" i="2"/>
  <c r="AL223" i="2"/>
  <c r="AG223" i="2"/>
  <c r="AB223" i="2"/>
  <c r="W223" i="2"/>
  <c r="P223" i="2"/>
  <c r="S223" i="2" s="1"/>
  <c r="M223" i="2"/>
  <c r="F223" i="2"/>
  <c r="CD222" i="2"/>
  <c r="CB222" i="2"/>
  <c r="BZ222" i="2"/>
  <c r="BU222" i="2"/>
  <c r="BP222" i="2"/>
  <c r="BK222" i="2"/>
  <c r="BF222" i="2"/>
  <c r="BA222" i="2"/>
  <c r="AV222" i="2"/>
  <c r="AQ222" i="2"/>
  <c r="AL222" i="2"/>
  <c r="AG222" i="2"/>
  <c r="AB222" i="2"/>
  <c r="W222" i="2"/>
  <c r="P222" i="2"/>
  <c r="S222" i="2" s="1"/>
  <c r="M222" i="2"/>
  <c r="F222" i="2"/>
  <c r="I222" i="2" s="1"/>
  <c r="CD221" i="2"/>
  <c r="CB221" i="2"/>
  <c r="BZ221" i="2"/>
  <c r="BU221" i="2"/>
  <c r="BP221" i="2"/>
  <c r="BK221" i="2"/>
  <c r="BF221" i="2"/>
  <c r="BA221" i="2"/>
  <c r="AV221" i="2"/>
  <c r="AQ221" i="2"/>
  <c r="AL221" i="2"/>
  <c r="AG221" i="2"/>
  <c r="AB221" i="2"/>
  <c r="W221" i="2"/>
  <c r="P221" i="2"/>
  <c r="CC221" i="2" s="1"/>
  <c r="CF221" i="2" s="1"/>
  <c r="M221" i="2"/>
  <c r="F221" i="2"/>
  <c r="I221" i="2" s="1"/>
  <c r="CD220" i="2"/>
  <c r="CB220" i="2"/>
  <c r="BZ220" i="2"/>
  <c r="BU220" i="2"/>
  <c r="BP220" i="2"/>
  <c r="BK220" i="2"/>
  <c r="BF220" i="2"/>
  <c r="BA220" i="2"/>
  <c r="AV220" i="2"/>
  <c r="AQ220" i="2"/>
  <c r="AL220" i="2"/>
  <c r="AG220" i="2"/>
  <c r="AB220" i="2"/>
  <c r="W220" i="2"/>
  <c r="P220" i="2"/>
  <c r="S220" i="2" s="1"/>
  <c r="M220" i="2"/>
  <c r="F220" i="2"/>
  <c r="I220" i="2" s="1"/>
  <c r="CD219" i="2"/>
  <c r="CB219" i="2"/>
  <c r="BZ219" i="2"/>
  <c r="BU219" i="2"/>
  <c r="BP219" i="2"/>
  <c r="BK219" i="2"/>
  <c r="BF219" i="2"/>
  <c r="BA219" i="2"/>
  <c r="AV219" i="2"/>
  <c r="AQ219" i="2"/>
  <c r="AL219" i="2"/>
  <c r="AG219" i="2"/>
  <c r="AB219" i="2"/>
  <c r="W219" i="2"/>
  <c r="P219" i="2"/>
  <c r="S219" i="2" s="1"/>
  <c r="M219" i="2"/>
  <c r="F219" i="2"/>
  <c r="H219" i="2" s="1"/>
  <c r="CD218" i="2"/>
  <c r="CB218" i="2"/>
  <c r="BZ218" i="2"/>
  <c r="BU218" i="2"/>
  <c r="BP218" i="2"/>
  <c r="BK218" i="2"/>
  <c r="BF218" i="2"/>
  <c r="BA218" i="2"/>
  <c r="AV218" i="2"/>
  <c r="AQ218" i="2"/>
  <c r="AL218" i="2"/>
  <c r="AG218" i="2"/>
  <c r="AB218" i="2"/>
  <c r="W218" i="2"/>
  <c r="P218" i="2"/>
  <c r="M218" i="2"/>
  <c r="F218" i="2"/>
  <c r="I218" i="2" s="1"/>
  <c r="CD217" i="2"/>
  <c r="CB217" i="2"/>
  <c r="BZ217" i="2"/>
  <c r="BU217" i="2"/>
  <c r="BP217" i="2"/>
  <c r="BK217" i="2"/>
  <c r="BF217" i="2"/>
  <c r="BA217" i="2"/>
  <c r="AV217" i="2"/>
  <c r="AQ217" i="2"/>
  <c r="AL217" i="2"/>
  <c r="AG217" i="2"/>
  <c r="AB217" i="2"/>
  <c r="W217" i="2"/>
  <c r="P217" i="2"/>
  <c r="M217" i="2"/>
  <c r="F217" i="2"/>
  <c r="I217" i="2" s="1"/>
  <c r="CD216" i="2"/>
  <c r="CB216" i="2"/>
  <c r="BZ216" i="2"/>
  <c r="BU216" i="2"/>
  <c r="BP216" i="2"/>
  <c r="BK216" i="2"/>
  <c r="BF216" i="2"/>
  <c r="BA216" i="2"/>
  <c r="AV216" i="2"/>
  <c r="AQ216" i="2"/>
  <c r="AL216" i="2"/>
  <c r="AG216" i="2"/>
  <c r="AB216" i="2"/>
  <c r="W216" i="2"/>
  <c r="P216" i="2"/>
  <c r="S216" i="2" s="1"/>
  <c r="M216" i="2"/>
  <c r="F216" i="2"/>
  <c r="CD215" i="2"/>
  <c r="CB215" i="2"/>
  <c r="BZ215" i="2"/>
  <c r="BU215" i="2"/>
  <c r="BP215" i="2"/>
  <c r="BK215" i="2"/>
  <c r="BF215" i="2"/>
  <c r="BA215" i="2"/>
  <c r="AV215" i="2"/>
  <c r="AQ215" i="2"/>
  <c r="AL215" i="2"/>
  <c r="AG215" i="2"/>
  <c r="AB215" i="2"/>
  <c r="W215" i="2"/>
  <c r="P215" i="2"/>
  <c r="S215" i="2" s="1"/>
  <c r="M215" i="2"/>
  <c r="F215" i="2"/>
  <c r="CD214" i="2"/>
  <c r="CB214" i="2"/>
  <c r="BZ214" i="2"/>
  <c r="BU214" i="2"/>
  <c r="BP214" i="2"/>
  <c r="BK214" i="2"/>
  <c r="BF214" i="2"/>
  <c r="BA214" i="2"/>
  <c r="AV214" i="2"/>
  <c r="AQ214" i="2"/>
  <c r="AL214" i="2"/>
  <c r="AG214" i="2"/>
  <c r="AB214" i="2"/>
  <c r="W214" i="2"/>
  <c r="P214" i="2"/>
  <c r="CC214" i="2" s="1"/>
  <c r="CF214" i="2" s="1"/>
  <c r="M214" i="2"/>
  <c r="F214" i="2"/>
  <c r="I214" i="2" s="1"/>
  <c r="CD213" i="2"/>
  <c r="CB213" i="2"/>
  <c r="BZ213" i="2"/>
  <c r="BU213" i="2"/>
  <c r="BP213" i="2"/>
  <c r="BK213" i="2"/>
  <c r="BF213" i="2"/>
  <c r="BA213" i="2"/>
  <c r="AV213" i="2"/>
  <c r="AQ213" i="2"/>
  <c r="AL213" i="2"/>
  <c r="AG213" i="2"/>
  <c r="AB213" i="2"/>
  <c r="W213" i="2"/>
  <c r="P213" i="2"/>
  <c r="S213" i="2" s="1"/>
  <c r="M213" i="2"/>
  <c r="F213" i="2"/>
  <c r="CD212" i="2"/>
  <c r="CB212" i="2"/>
  <c r="BZ212" i="2"/>
  <c r="BU212" i="2"/>
  <c r="BP212" i="2"/>
  <c r="BK212" i="2"/>
  <c r="BF212" i="2"/>
  <c r="BA212" i="2"/>
  <c r="AV212" i="2"/>
  <c r="AQ212" i="2"/>
  <c r="AL212" i="2"/>
  <c r="AG212" i="2"/>
  <c r="AB212" i="2"/>
  <c r="W212" i="2"/>
  <c r="P212" i="2"/>
  <c r="M212" i="2"/>
  <c r="F212" i="2"/>
  <c r="CD211" i="2"/>
  <c r="CB211" i="2"/>
  <c r="BZ211" i="2"/>
  <c r="BU211" i="2"/>
  <c r="BP211" i="2"/>
  <c r="BK211" i="2"/>
  <c r="BF211" i="2"/>
  <c r="BA211" i="2"/>
  <c r="AV211" i="2"/>
  <c r="AQ211" i="2"/>
  <c r="AL211" i="2"/>
  <c r="AG211" i="2"/>
  <c r="AB211" i="2"/>
  <c r="W211" i="2"/>
  <c r="P211" i="2"/>
  <c r="S211" i="2"/>
  <c r="M211" i="2"/>
  <c r="F211" i="2"/>
  <c r="H211" i="2" s="1"/>
  <c r="CD210" i="2"/>
  <c r="CB210" i="2"/>
  <c r="BZ210" i="2"/>
  <c r="BU210" i="2"/>
  <c r="BP210" i="2"/>
  <c r="BK210" i="2"/>
  <c r="BF210" i="2"/>
  <c r="BA210" i="2"/>
  <c r="AV210" i="2"/>
  <c r="AQ210" i="2"/>
  <c r="AL210" i="2"/>
  <c r="AG210" i="2"/>
  <c r="AB210" i="2"/>
  <c r="W210" i="2"/>
  <c r="P210" i="2"/>
  <c r="M210" i="2"/>
  <c r="F210" i="2"/>
  <c r="CD209" i="2"/>
  <c r="CB209" i="2"/>
  <c r="BZ209" i="2"/>
  <c r="BU209" i="2"/>
  <c r="BP209" i="2"/>
  <c r="BK209" i="2"/>
  <c r="BF209" i="2"/>
  <c r="BA209" i="2"/>
  <c r="AV209" i="2"/>
  <c r="AQ209" i="2"/>
  <c r="AL209" i="2"/>
  <c r="AG209" i="2"/>
  <c r="AB209" i="2"/>
  <c r="W209" i="2"/>
  <c r="P209" i="2"/>
  <c r="S209" i="2" s="1"/>
  <c r="M209" i="2"/>
  <c r="F209" i="2"/>
  <c r="CD208" i="2"/>
  <c r="CB208" i="2"/>
  <c r="BZ208" i="2"/>
  <c r="BU208" i="2"/>
  <c r="BP208" i="2"/>
  <c r="BK208" i="2"/>
  <c r="BF208" i="2"/>
  <c r="BA208" i="2"/>
  <c r="AV208" i="2"/>
  <c r="AQ208" i="2"/>
  <c r="AL208" i="2"/>
  <c r="AG208" i="2"/>
  <c r="AB208" i="2"/>
  <c r="W208" i="2"/>
  <c r="P208" i="2"/>
  <c r="S208" i="2" s="1"/>
  <c r="M208" i="2"/>
  <c r="F208" i="2"/>
  <c r="CD207" i="2"/>
  <c r="CB207" i="2"/>
  <c r="BZ207" i="2"/>
  <c r="BU207" i="2"/>
  <c r="BP207" i="2"/>
  <c r="BK207" i="2"/>
  <c r="BF207" i="2"/>
  <c r="BA207" i="2"/>
  <c r="AV207" i="2"/>
  <c r="AQ207" i="2"/>
  <c r="AL207" i="2"/>
  <c r="AG207" i="2"/>
  <c r="AB207" i="2"/>
  <c r="W207" i="2"/>
  <c r="P207" i="2"/>
  <c r="S207" i="2" s="1"/>
  <c r="M207" i="2"/>
  <c r="F207" i="2"/>
  <c r="CD206" i="2"/>
  <c r="CB206" i="2"/>
  <c r="BZ206" i="2"/>
  <c r="BU206" i="2"/>
  <c r="BP206" i="2"/>
  <c r="BK206" i="2"/>
  <c r="BF206" i="2"/>
  <c r="BA206" i="2"/>
  <c r="AV206" i="2"/>
  <c r="AQ206" i="2"/>
  <c r="AL206" i="2"/>
  <c r="AG206" i="2"/>
  <c r="AB206" i="2"/>
  <c r="W206" i="2"/>
  <c r="P206" i="2"/>
  <c r="M206" i="2"/>
  <c r="F206" i="2"/>
  <c r="CD205" i="2"/>
  <c r="CB205" i="2"/>
  <c r="BZ205" i="2"/>
  <c r="BU205" i="2"/>
  <c r="BP205" i="2"/>
  <c r="BK205" i="2"/>
  <c r="BF205" i="2"/>
  <c r="BA205" i="2"/>
  <c r="AV205" i="2"/>
  <c r="AQ205" i="2"/>
  <c r="AL205" i="2"/>
  <c r="AG205" i="2"/>
  <c r="AB205" i="2"/>
  <c r="W205" i="2"/>
  <c r="P205" i="2"/>
  <c r="S205" i="2" s="1"/>
  <c r="M205" i="2"/>
  <c r="F205" i="2"/>
  <c r="H205" i="2" s="1"/>
  <c r="CD204" i="2"/>
  <c r="CB204" i="2"/>
  <c r="BZ204" i="2"/>
  <c r="BU204" i="2"/>
  <c r="BP204" i="2"/>
  <c r="BK204" i="2"/>
  <c r="BF204" i="2"/>
  <c r="BA204" i="2"/>
  <c r="AV204" i="2"/>
  <c r="AQ204" i="2"/>
  <c r="AL204" i="2"/>
  <c r="AG204" i="2"/>
  <c r="AB204" i="2"/>
  <c r="W204" i="2"/>
  <c r="P204" i="2"/>
  <c r="S204" i="2" s="1"/>
  <c r="M204" i="2"/>
  <c r="F204" i="2"/>
  <c r="H204" i="2" s="1"/>
  <c r="CD203" i="2"/>
  <c r="CB203" i="2"/>
  <c r="BZ203" i="2"/>
  <c r="BU203" i="2"/>
  <c r="BP203" i="2"/>
  <c r="BK203" i="2"/>
  <c r="BF203" i="2"/>
  <c r="BA203" i="2"/>
  <c r="AV203" i="2"/>
  <c r="AQ203" i="2"/>
  <c r="AL203" i="2"/>
  <c r="AG203" i="2"/>
  <c r="AB203" i="2"/>
  <c r="W203" i="2"/>
  <c r="P203" i="2"/>
  <c r="R203" i="2" s="1"/>
  <c r="M203" i="2"/>
  <c r="F203" i="2"/>
  <c r="I203" i="2" s="1"/>
  <c r="H203" i="2"/>
  <c r="CD202" i="2"/>
  <c r="CB202" i="2"/>
  <c r="BZ202" i="2"/>
  <c r="BU202" i="2"/>
  <c r="BP202" i="2"/>
  <c r="BK202" i="2"/>
  <c r="BF202" i="2"/>
  <c r="BA202" i="2"/>
  <c r="AV202" i="2"/>
  <c r="AQ202" i="2"/>
  <c r="AL202" i="2"/>
  <c r="AG202" i="2"/>
  <c r="AB202" i="2"/>
  <c r="W202" i="2"/>
  <c r="P202" i="2"/>
  <c r="S202" i="2"/>
  <c r="M202" i="2"/>
  <c r="CE202" i="2" s="1"/>
  <c r="F202" i="2"/>
  <c r="CD201" i="2"/>
  <c r="CB201" i="2"/>
  <c r="BZ201" i="2"/>
  <c r="BU201" i="2"/>
  <c r="BP201" i="2"/>
  <c r="BK201" i="2"/>
  <c r="BF201" i="2"/>
  <c r="BA201" i="2"/>
  <c r="AV201" i="2"/>
  <c r="AQ201" i="2"/>
  <c r="AL201" i="2"/>
  <c r="AG201" i="2"/>
  <c r="AB201" i="2"/>
  <c r="W201" i="2"/>
  <c r="P201" i="2"/>
  <c r="CC201" i="2" s="1"/>
  <c r="CF201" i="2" s="1"/>
  <c r="M201" i="2"/>
  <c r="F201" i="2"/>
  <c r="CD200" i="2"/>
  <c r="CB200" i="2"/>
  <c r="BZ200" i="2"/>
  <c r="BU200" i="2"/>
  <c r="BP200" i="2"/>
  <c r="BK200" i="2"/>
  <c r="BF200" i="2"/>
  <c r="BA200" i="2"/>
  <c r="AV200" i="2"/>
  <c r="AQ200" i="2"/>
  <c r="AL200" i="2"/>
  <c r="AG200" i="2"/>
  <c r="AB200" i="2"/>
  <c r="W200" i="2"/>
  <c r="P200" i="2"/>
  <c r="S200" i="2"/>
  <c r="M200" i="2"/>
  <c r="F200" i="2"/>
  <c r="CD199" i="2"/>
  <c r="CB199" i="2"/>
  <c r="BZ199" i="2"/>
  <c r="BU199" i="2"/>
  <c r="BP199" i="2"/>
  <c r="BK199" i="2"/>
  <c r="BF199" i="2"/>
  <c r="BA199" i="2"/>
  <c r="AV199" i="2"/>
  <c r="AQ199" i="2"/>
  <c r="AL199" i="2"/>
  <c r="AG199" i="2"/>
  <c r="AB199" i="2"/>
  <c r="W199" i="2"/>
  <c r="P199" i="2"/>
  <c r="M199" i="2"/>
  <c r="F199" i="2"/>
  <c r="H199" i="2" s="1"/>
  <c r="CD198" i="2"/>
  <c r="CB198" i="2"/>
  <c r="BZ198" i="2"/>
  <c r="BU198" i="2"/>
  <c r="BP198" i="2"/>
  <c r="BK198" i="2"/>
  <c r="BF198" i="2"/>
  <c r="BA198" i="2"/>
  <c r="AV198" i="2"/>
  <c r="AQ198" i="2"/>
  <c r="AL198" i="2"/>
  <c r="AG198" i="2"/>
  <c r="AB198" i="2"/>
  <c r="W198" i="2"/>
  <c r="P198" i="2"/>
  <c r="M198" i="2"/>
  <c r="F198" i="2"/>
  <c r="CD197" i="2"/>
  <c r="CB197" i="2"/>
  <c r="BZ197" i="2"/>
  <c r="BU197" i="2"/>
  <c r="BP197" i="2"/>
  <c r="BK197" i="2"/>
  <c r="BF197" i="2"/>
  <c r="BA197" i="2"/>
  <c r="AV197" i="2"/>
  <c r="AQ197" i="2"/>
  <c r="AL197" i="2"/>
  <c r="AG197" i="2"/>
  <c r="AB197" i="2"/>
  <c r="W197" i="2"/>
  <c r="P197" i="2"/>
  <c r="S197" i="2" s="1"/>
  <c r="M197" i="2"/>
  <c r="F197" i="2"/>
  <c r="H197" i="2"/>
  <c r="CD196" i="2"/>
  <c r="CB196" i="2"/>
  <c r="BZ196" i="2"/>
  <c r="BU196" i="2"/>
  <c r="BP196" i="2"/>
  <c r="BK196" i="2"/>
  <c r="BF196" i="2"/>
  <c r="BA196" i="2"/>
  <c r="AV196" i="2"/>
  <c r="AQ196" i="2"/>
  <c r="AL196" i="2"/>
  <c r="AG196" i="2"/>
  <c r="AB196" i="2"/>
  <c r="W196" i="2"/>
  <c r="P196" i="2"/>
  <c r="S196" i="2"/>
  <c r="M196" i="2"/>
  <c r="F196" i="2"/>
  <c r="I196" i="2" s="1"/>
  <c r="CD195" i="2"/>
  <c r="CB195" i="2"/>
  <c r="BZ195" i="2"/>
  <c r="BU195" i="2"/>
  <c r="BP195" i="2"/>
  <c r="BK195" i="2"/>
  <c r="BF195" i="2"/>
  <c r="BA195" i="2"/>
  <c r="AV195" i="2"/>
  <c r="AQ195" i="2"/>
  <c r="AL195" i="2"/>
  <c r="AG195" i="2"/>
  <c r="AB195" i="2"/>
  <c r="W195" i="2"/>
  <c r="P195" i="2"/>
  <c r="M195" i="2"/>
  <c r="F195" i="2"/>
  <c r="I195" i="2" s="1"/>
  <c r="H195" i="2"/>
  <c r="CD194" i="2"/>
  <c r="CB194" i="2"/>
  <c r="BZ194" i="2"/>
  <c r="BU194" i="2"/>
  <c r="BP194" i="2"/>
  <c r="BK194" i="2"/>
  <c r="BF194" i="2"/>
  <c r="BA194" i="2"/>
  <c r="AV194" i="2"/>
  <c r="AQ194" i="2"/>
  <c r="AL194" i="2"/>
  <c r="AG194" i="2"/>
  <c r="AB194" i="2"/>
  <c r="W194" i="2"/>
  <c r="P194" i="2"/>
  <c r="R194" i="2" s="1"/>
  <c r="S194" i="2"/>
  <c r="M194" i="2"/>
  <c r="F194" i="2"/>
  <c r="H194" i="2" s="1"/>
  <c r="CD193" i="2"/>
  <c r="CB193" i="2"/>
  <c r="BZ193" i="2"/>
  <c r="BU193" i="2"/>
  <c r="BP193" i="2"/>
  <c r="BK193" i="2"/>
  <c r="BF193" i="2"/>
  <c r="BA193" i="2"/>
  <c r="AV193" i="2"/>
  <c r="AQ193" i="2"/>
  <c r="AL193" i="2"/>
  <c r="AG193" i="2"/>
  <c r="AB193" i="2"/>
  <c r="W193" i="2"/>
  <c r="P193" i="2"/>
  <c r="M193" i="2"/>
  <c r="F193" i="2"/>
  <c r="CD192" i="2"/>
  <c r="CB192" i="2"/>
  <c r="BZ192" i="2"/>
  <c r="BU192" i="2"/>
  <c r="BP192" i="2"/>
  <c r="BK192" i="2"/>
  <c r="BF192" i="2"/>
  <c r="BA192" i="2"/>
  <c r="AV192" i="2"/>
  <c r="AQ192" i="2"/>
  <c r="AL192" i="2"/>
  <c r="AG192" i="2"/>
  <c r="AB192" i="2"/>
  <c r="W192" i="2"/>
  <c r="P192" i="2"/>
  <c r="M192" i="2"/>
  <c r="F192" i="2"/>
  <c r="CD191" i="2"/>
  <c r="CB191" i="2"/>
  <c r="BZ191" i="2"/>
  <c r="BU191" i="2"/>
  <c r="BP191" i="2"/>
  <c r="BK191" i="2"/>
  <c r="BF191" i="2"/>
  <c r="BA191" i="2"/>
  <c r="AV191" i="2"/>
  <c r="AQ191" i="2"/>
  <c r="AL191" i="2"/>
  <c r="AG191" i="2"/>
  <c r="AB191" i="2"/>
  <c r="W191" i="2"/>
  <c r="P191" i="2"/>
  <c r="M191" i="2"/>
  <c r="F191" i="2"/>
  <c r="CD190" i="2"/>
  <c r="CB190" i="2"/>
  <c r="BZ190" i="2"/>
  <c r="BU190" i="2"/>
  <c r="BP190" i="2"/>
  <c r="BK190" i="2"/>
  <c r="BF190" i="2"/>
  <c r="BA190" i="2"/>
  <c r="AV190" i="2"/>
  <c r="AQ190" i="2"/>
  <c r="AL190" i="2"/>
  <c r="AG190" i="2"/>
  <c r="AB190" i="2"/>
  <c r="W190" i="2"/>
  <c r="P190" i="2"/>
  <c r="M190" i="2"/>
  <c r="F190" i="2"/>
  <c r="I190" i="2" s="1"/>
  <c r="CD189" i="2"/>
  <c r="CB189" i="2"/>
  <c r="BZ189" i="2"/>
  <c r="BU189" i="2"/>
  <c r="BP189" i="2"/>
  <c r="BK189" i="2"/>
  <c r="BF189" i="2"/>
  <c r="BA189" i="2"/>
  <c r="AV189" i="2"/>
  <c r="AQ189" i="2"/>
  <c r="AL189" i="2"/>
  <c r="AG189" i="2"/>
  <c r="AB189" i="2"/>
  <c r="W189" i="2"/>
  <c r="P189" i="2"/>
  <c r="M189" i="2"/>
  <c r="F189" i="2"/>
  <c r="CD188" i="2"/>
  <c r="CB188" i="2"/>
  <c r="BZ188" i="2"/>
  <c r="BU188" i="2"/>
  <c r="BP188" i="2"/>
  <c r="BK188" i="2"/>
  <c r="BF188" i="2"/>
  <c r="BA188" i="2"/>
  <c r="AV188" i="2"/>
  <c r="AQ188" i="2"/>
  <c r="AL188" i="2"/>
  <c r="AG188" i="2"/>
  <c r="AB188" i="2"/>
  <c r="W188" i="2"/>
  <c r="P188" i="2"/>
  <c r="M188" i="2"/>
  <c r="F188" i="2"/>
  <c r="CD187" i="2"/>
  <c r="CB187" i="2"/>
  <c r="BZ187" i="2"/>
  <c r="BU187" i="2"/>
  <c r="BP187" i="2"/>
  <c r="BK187" i="2"/>
  <c r="BF187" i="2"/>
  <c r="BA187" i="2"/>
  <c r="AV187" i="2"/>
  <c r="AQ187" i="2"/>
  <c r="AL187" i="2"/>
  <c r="AG187" i="2"/>
  <c r="AB187" i="2"/>
  <c r="W187" i="2"/>
  <c r="P187" i="2"/>
  <c r="R187" i="2" s="1"/>
  <c r="CE187" i="2" s="1"/>
  <c r="M187" i="2"/>
  <c r="F187" i="2"/>
  <c r="CD186" i="2"/>
  <c r="CB186" i="2"/>
  <c r="BZ186" i="2"/>
  <c r="BU186" i="2"/>
  <c r="BP186" i="2"/>
  <c r="BK186" i="2"/>
  <c r="BF186" i="2"/>
  <c r="BA186" i="2"/>
  <c r="AV186" i="2"/>
  <c r="AQ186" i="2"/>
  <c r="AL186" i="2"/>
  <c r="AG186" i="2"/>
  <c r="AB186" i="2"/>
  <c r="W186" i="2"/>
  <c r="P186" i="2"/>
  <c r="M186" i="2"/>
  <c r="F186" i="2"/>
  <c r="CD185" i="2"/>
  <c r="CB185" i="2"/>
  <c r="BZ185" i="2"/>
  <c r="BU185" i="2"/>
  <c r="BP185" i="2"/>
  <c r="BK185" i="2"/>
  <c r="BF185" i="2"/>
  <c r="BA185" i="2"/>
  <c r="AV185" i="2"/>
  <c r="AQ185" i="2"/>
  <c r="AL185" i="2"/>
  <c r="AG185" i="2"/>
  <c r="AB185" i="2"/>
  <c r="W185" i="2"/>
  <c r="P185" i="2"/>
  <c r="M185" i="2"/>
  <c r="F185" i="2"/>
  <c r="CD184" i="2"/>
  <c r="CB184" i="2"/>
  <c r="BZ184" i="2"/>
  <c r="BU184" i="2"/>
  <c r="BP184" i="2"/>
  <c r="BK184" i="2"/>
  <c r="BF184" i="2"/>
  <c r="BA184" i="2"/>
  <c r="AV184" i="2"/>
  <c r="AQ184" i="2"/>
  <c r="AL184" i="2"/>
  <c r="AG184" i="2"/>
  <c r="AB184" i="2"/>
  <c r="W184" i="2"/>
  <c r="P184" i="2"/>
  <c r="S184" i="2" s="1"/>
  <c r="M184" i="2"/>
  <c r="F184" i="2"/>
  <c r="CD183" i="2"/>
  <c r="CB183" i="2"/>
  <c r="BZ183" i="2"/>
  <c r="BU183" i="2"/>
  <c r="BP183" i="2"/>
  <c r="BK183" i="2"/>
  <c r="BF183" i="2"/>
  <c r="BA183" i="2"/>
  <c r="AV183" i="2"/>
  <c r="AQ183" i="2"/>
  <c r="AL183" i="2"/>
  <c r="AG183" i="2"/>
  <c r="AB183" i="2"/>
  <c r="W183" i="2"/>
  <c r="P183" i="2"/>
  <c r="M183" i="2"/>
  <c r="F183" i="2"/>
  <c r="I183" i="2"/>
  <c r="CD182" i="2"/>
  <c r="CB182" i="2"/>
  <c r="BZ182" i="2"/>
  <c r="BU182" i="2"/>
  <c r="BP182" i="2"/>
  <c r="BK182" i="2"/>
  <c r="BF182" i="2"/>
  <c r="BA182" i="2"/>
  <c r="AV182" i="2"/>
  <c r="AQ182" i="2"/>
  <c r="AL182" i="2"/>
  <c r="AG182" i="2"/>
  <c r="AB182" i="2"/>
  <c r="W182" i="2"/>
  <c r="P182" i="2"/>
  <c r="S182" i="2"/>
  <c r="M182" i="2"/>
  <c r="F182" i="2"/>
  <c r="I182" i="2" s="1"/>
  <c r="CD181" i="2"/>
  <c r="CB181" i="2"/>
  <c r="BZ181" i="2"/>
  <c r="BU181" i="2"/>
  <c r="BP181" i="2"/>
  <c r="BK181" i="2"/>
  <c r="BF181" i="2"/>
  <c r="BA181" i="2"/>
  <c r="AV181" i="2"/>
  <c r="AQ181" i="2"/>
  <c r="AL181" i="2"/>
  <c r="AG181" i="2"/>
  <c r="AB181" i="2"/>
  <c r="W181" i="2"/>
  <c r="P181" i="2"/>
  <c r="S181" i="2"/>
  <c r="M181" i="2"/>
  <c r="F181" i="2"/>
  <c r="CD180" i="2"/>
  <c r="CB180" i="2"/>
  <c r="BZ180" i="2"/>
  <c r="BU180" i="2"/>
  <c r="BP180" i="2"/>
  <c r="BK180" i="2"/>
  <c r="BF180" i="2"/>
  <c r="BA180" i="2"/>
  <c r="AV180" i="2"/>
  <c r="AQ180" i="2"/>
  <c r="AL180" i="2"/>
  <c r="AG180" i="2"/>
  <c r="AB180" i="2"/>
  <c r="W180" i="2"/>
  <c r="P180" i="2"/>
  <c r="R180" i="2" s="1"/>
  <c r="M180" i="2"/>
  <c r="F180" i="2"/>
  <c r="CD179" i="2"/>
  <c r="CB179" i="2"/>
  <c r="BZ179" i="2"/>
  <c r="BU179" i="2"/>
  <c r="BP179" i="2"/>
  <c r="BK179" i="2"/>
  <c r="BF179" i="2"/>
  <c r="BA179" i="2"/>
  <c r="AV179" i="2"/>
  <c r="AQ179" i="2"/>
  <c r="AL179" i="2"/>
  <c r="AG179" i="2"/>
  <c r="AB179" i="2"/>
  <c r="W179" i="2"/>
  <c r="P179" i="2"/>
  <c r="M179" i="2"/>
  <c r="F179" i="2"/>
  <c r="CD178" i="2"/>
  <c r="CB178" i="2"/>
  <c r="BZ178" i="2"/>
  <c r="BU178" i="2"/>
  <c r="BP178" i="2"/>
  <c r="BK178" i="2"/>
  <c r="BF178" i="2"/>
  <c r="BA178" i="2"/>
  <c r="AV178" i="2"/>
  <c r="AQ178" i="2"/>
  <c r="AL178" i="2"/>
  <c r="AG178" i="2"/>
  <c r="AB178" i="2"/>
  <c r="W178" i="2"/>
  <c r="P178" i="2"/>
  <c r="S178" i="2" s="1"/>
  <c r="M178" i="2"/>
  <c r="F178" i="2"/>
  <c r="CD177" i="2"/>
  <c r="CB177" i="2"/>
  <c r="BZ177" i="2"/>
  <c r="BU177" i="2"/>
  <c r="BP177" i="2"/>
  <c r="BK177" i="2"/>
  <c r="BF177" i="2"/>
  <c r="BA177" i="2"/>
  <c r="AV177" i="2"/>
  <c r="AQ177" i="2"/>
  <c r="AL177" i="2"/>
  <c r="AG177" i="2"/>
  <c r="AB177" i="2"/>
  <c r="W177" i="2"/>
  <c r="P177" i="2"/>
  <c r="M177" i="2"/>
  <c r="F177" i="2"/>
  <c r="CD176" i="2"/>
  <c r="CB176" i="2"/>
  <c r="BZ176" i="2"/>
  <c r="BU176" i="2"/>
  <c r="BP176" i="2"/>
  <c r="BK176" i="2"/>
  <c r="BF176" i="2"/>
  <c r="BA176" i="2"/>
  <c r="AV176" i="2"/>
  <c r="AQ176" i="2"/>
  <c r="AL176" i="2"/>
  <c r="AG176" i="2"/>
  <c r="AB176" i="2"/>
  <c r="W176" i="2"/>
  <c r="P176" i="2"/>
  <c r="M176" i="2"/>
  <c r="F176" i="2"/>
  <c r="CD175" i="2"/>
  <c r="CB175" i="2"/>
  <c r="BZ175" i="2"/>
  <c r="BU175" i="2"/>
  <c r="BP175" i="2"/>
  <c r="BK175" i="2"/>
  <c r="BF175" i="2"/>
  <c r="BA175" i="2"/>
  <c r="AV175" i="2"/>
  <c r="AQ175" i="2"/>
  <c r="AL175" i="2"/>
  <c r="AG175" i="2"/>
  <c r="AB175" i="2"/>
  <c r="W175" i="2"/>
  <c r="P175" i="2"/>
  <c r="S175" i="2" s="1"/>
  <c r="M175" i="2"/>
  <c r="F175" i="2"/>
  <c r="CD174" i="2"/>
  <c r="CB174" i="2"/>
  <c r="BZ174" i="2"/>
  <c r="BU174" i="2"/>
  <c r="BP174" i="2"/>
  <c r="BK174" i="2"/>
  <c r="BF174" i="2"/>
  <c r="BA174" i="2"/>
  <c r="AV174" i="2"/>
  <c r="AQ174" i="2"/>
  <c r="AL174" i="2"/>
  <c r="AG174" i="2"/>
  <c r="AB174" i="2"/>
  <c r="W174" i="2"/>
  <c r="P174" i="2"/>
  <c r="S174" i="2" s="1"/>
  <c r="M174" i="2"/>
  <c r="F174" i="2"/>
  <c r="I174" i="2" s="1"/>
  <c r="CD173" i="2"/>
  <c r="CB173" i="2"/>
  <c r="BZ173" i="2"/>
  <c r="BU173" i="2"/>
  <c r="BP173" i="2"/>
  <c r="BK173" i="2"/>
  <c r="BF173" i="2"/>
  <c r="BA173" i="2"/>
  <c r="AV173" i="2"/>
  <c r="AQ173" i="2"/>
  <c r="AL173" i="2"/>
  <c r="AG173" i="2"/>
  <c r="AB173" i="2"/>
  <c r="W173" i="2"/>
  <c r="P173" i="2"/>
  <c r="M173" i="2"/>
  <c r="F173" i="2"/>
  <c r="I173" i="2" s="1"/>
  <c r="CD172" i="2"/>
  <c r="CB172" i="2"/>
  <c r="BZ172" i="2"/>
  <c r="BU172" i="2"/>
  <c r="BP172" i="2"/>
  <c r="BK172" i="2"/>
  <c r="BF172" i="2"/>
  <c r="BA172" i="2"/>
  <c r="AV172" i="2"/>
  <c r="AQ172" i="2"/>
  <c r="AL172" i="2"/>
  <c r="AG172" i="2"/>
  <c r="AB172" i="2"/>
  <c r="W172" i="2"/>
  <c r="P172" i="2"/>
  <c r="R172" i="2" s="1"/>
  <c r="M172" i="2"/>
  <c r="F172" i="2"/>
  <c r="I172" i="2" s="1"/>
  <c r="CD171" i="2"/>
  <c r="CB171" i="2"/>
  <c r="BZ171" i="2"/>
  <c r="BU171" i="2"/>
  <c r="BP171" i="2"/>
  <c r="BK171" i="2"/>
  <c r="BF171" i="2"/>
  <c r="BA171" i="2"/>
  <c r="AV171" i="2"/>
  <c r="AQ171" i="2"/>
  <c r="AL171" i="2"/>
  <c r="AG171" i="2"/>
  <c r="AB171" i="2"/>
  <c r="W171" i="2"/>
  <c r="P171" i="2"/>
  <c r="M171" i="2"/>
  <c r="F171" i="2"/>
  <c r="CD170" i="2"/>
  <c r="CB170" i="2"/>
  <c r="BZ170" i="2"/>
  <c r="BU170" i="2"/>
  <c r="BP170" i="2"/>
  <c r="BK170" i="2"/>
  <c r="BF170" i="2"/>
  <c r="BA170" i="2"/>
  <c r="AV170" i="2"/>
  <c r="AQ170" i="2"/>
  <c r="AL170" i="2"/>
  <c r="AG170" i="2"/>
  <c r="AB170" i="2"/>
  <c r="W170" i="2"/>
  <c r="P170" i="2"/>
  <c r="M170" i="2"/>
  <c r="F170" i="2"/>
  <c r="I170" i="2" s="1"/>
  <c r="CD169" i="2"/>
  <c r="CB169" i="2"/>
  <c r="BZ169" i="2"/>
  <c r="BU169" i="2"/>
  <c r="BP169" i="2"/>
  <c r="BK169" i="2"/>
  <c r="BF169" i="2"/>
  <c r="BA169" i="2"/>
  <c r="AV169" i="2"/>
  <c r="AQ169" i="2"/>
  <c r="AL169" i="2"/>
  <c r="AG169" i="2"/>
  <c r="AB169" i="2"/>
  <c r="W169" i="2"/>
  <c r="P169" i="2"/>
  <c r="M169" i="2"/>
  <c r="F169" i="2"/>
  <c r="CD168" i="2"/>
  <c r="CB168" i="2"/>
  <c r="BZ168" i="2"/>
  <c r="BU168" i="2"/>
  <c r="BP168" i="2"/>
  <c r="BK168" i="2"/>
  <c r="BF168" i="2"/>
  <c r="BA168" i="2"/>
  <c r="AV168" i="2"/>
  <c r="AQ168" i="2"/>
  <c r="AL168" i="2"/>
  <c r="AG168" i="2"/>
  <c r="AB168" i="2"/>
  <c r="W168" i="2"/>
  <c r="P168" i="2"/>
  <c r="S168" i="2" s="1"/>
  <c r="M168" i="2"/>
  <c r="F168" i="2"/>
  <c r="I168" i="2" s="1"/>
  <c r="CD167" i="2"/>
  <c r="CB167" i="2"/>
  <c r="BZ167" i="2"/>
  <c r="BU167" i="2"/>
  <c r="BP167" i="2"/>
  <c r="BK167" i="2"/>
  <c r="BF167" i="2"/>
  <c r="BA167" i="2"/>
  <c r="AV167" i="2"/>
  <c r="AQ167" i="2"/>
  <c r="AL167" i="2"/>
  <c r="AG167" i="2"/>
  <c r="AB167" i="2"/>
  <c r="W167" i="2"/>
  <c r="P167" i="2"/>
  <c r="M167" i="2"/>
  <c r="F167" i="2"/>
  <c r="CD166" i="2"/>
  <c r="CB166" i="2"/>
  <c r="BZ166" i="2"/>
  <c r="BU166" i="2"/>
  <c r="BP166" i="2"/>
  <c r="BK166" i="2"/>
  <c r="BF166" i="2"/>
  <c r="BA166" i="2"/>
  <c r="AV166" i="2"/>
  <c r="AQ166" i="2"/>
  <c r="AL166" i="2"/>
  <c r="AG166" i="2"/>
  <c r="AB166" i="2"/>
  <c r="W166" i="2"/>
  <c r="P166" i="2"/>
  <c r="S166" i="2" s="1"/>
  <c r="M166" i="2"/>
  <c r="F166" i="2"/>
  <c r="CD165" i="2"/>
  <c r="CB165" i="2"/>
  <c r="BZ165" i="2"/>
  <c r="BU165" i="2"/>
  <c r="BP165" i="2"/>
  <c r="BK165" i="2"/>
  <c r="BF165" i="2"/>
  <c r="BA165" i="2"/>
  <c r="AV165" i="2"/>
  <c r="AQ165" i="2"/>
  <c r="AL165" i="2"/>
  <c r="AG165" i="2"/>
  <c r="AB165" i="2"/>
  <c r="W165" i="2"/>
  <c r="P165" i="2"/>
  <c r="M165" i="2"/>
  <c r="F165" i="2"/>
  <c r="I165" i="2" s="1"/>
  <c r="CD164" i="2"/>
  <c r="CB164" i="2"/>
  <c r="BZ164" i="2"/>
  <c r="BU164" i="2"/>
  <c r="BP164" i="2"/>
  <c r="BK164" i="2"/>
  <c r="BF164" i="2"/>
  <c r="BA164" i="2"/>
  <c r="AV164" i="2"/>
  <c r="AQ164" i="2"/>
  <c r="AL164" i="2"/>
  <c r="AG164" i="2"/>
  <c r="AB164" i="2"/>
  <c r="W164" i="2"/>
  <c r="P164" i="2"/>
  <c r="M164" i="2"/>
  <c r="F164" i="2"/>
  <c r="CD163" i="2"/>
  <c r="CB163" i="2"/>
  <c r="BZ163" i="2"/>
  <c r="BU163" i="2"/>
  <c r="BP163" i="2"/>
  <c r="BK163" i="2"/>
  <c r="BF163" i="2"/>
  <c r="BA163" i="2"/>
  <c r="AV163" i="2"/>
  <c r="AQ163" i="2"/>
  <c r="AL163" i="2"/>
  <c r="AG163" i="2"/>
  <c r="AB163" i="2"/>
  <c r="W163" i="2"/>
  <c r="P163" i="2"/>
  <c r="M163" i="2"/>
  <c r="F163" i="2"/>
  <c r="H163" i="2" s="1"/>
  <c r="CD162" i="2"/>
  <c r="CB162" i="2"/>
  <c r="BZ162" i="2"/>
  <c r="BU162" i="2"/>
  <c r="BP162" i="2"/>
  <c r="BK162" i="2"/>
  <c r="BF162" i="2"/>
  <c r="BA162" i="2"/>
  <c r="AV162" i="2"/>
  <c r="AQ162" i="2"/>
  <c r="AL162" i="2"/>
  <c r="AG162" i="2"/>
  <c r="AB162" i="2"/>
  <c r="W162" i="2"/>
  <c r="P162" i="2"/>
  <c r="M162" i="2"/>
  <c r="F162" i="2"/>
  <c r="I162" i="2" s="1"/>
  <c r="CD161" i="2"/>
  <c r="CB161" i="2"/>
  <c r="BZ161" i="2"/>
  <c r="BU161" i="2"/>
  <c r="BP161" i="2"/>
  <c r="BK161" i="2"/>
  <c r="BF161" i="2"/>
  <c r="BA161" i="2"/>
  <c r="AV161" i="2"/>
  <c r="AQ161" i="2"/>
  <c r="AL161" i="2"/>
  <c r="AG161" i="2"/>
  <c r="AB161" i="2"/>
  <c r="W161" i="2"/>
  <c r="P161" i="2"/>
  <c r="S161" i="2" s="1"/>
  <c r="M161" i="2"/>
  <c r="F161" i="2"/>
  <c r="CD160" i="2"/>
  <c r="CB160" i="2"/>
  <c r="BZ160" i="2"/>
  <c r="BU160" i="2"/>
  <c r="BP160" i="2"/>
  <c r="BK160" i="2"/>
  <c r="BF160" i="2"/>
  <c r="BA160" i="2"/>
  <c r="AV160" i="2"/>
  <c r="AQ160" i="2"/>
  <c r="AL160" i="2"/>
  <c r="AG160" i="2"/>
  <c r="AB160" i="2"/>
  <c r="W160" i="2"/>
  <c r="P160" i="2"/>
  <c r="R160" i="2" s="1"/>
  <c r="M160" i="2"/>
  <c r="F160" i="2"/>
  <c r="H160" i="2" s="1"/>
  <c r="CD159" i="2"/>
  <c r="CB159" i="2"/>
  <c r="BZ159" i="2"/>
  <c r="BU159" i="2"/>
  <c r="BP159" i="2"/>
  <c r="BK159" i="2"/>
  <c r="BF159" i="2"/>
  <c r="BA159" i="2"/>
  <c r="AV159" i="2"/>
  <c r="AQ159" i="2"/>
  <c r="AL159" i="2"/>
  <c r="AG159" i="2"/>
  <c r="AB159" i="2"/>
  <c r="W159" i="2"/>
  <c r="P159" i="2"/>
  <c r="M159" i="2"/>
  <c r="F159" i="2"/>
  <c r="H159" i="2" s="1"/>
  <c r="CD158" i="2"/>
  <c r="CB158" i="2"/>
  <c r="BZ158" i="2"/>
  <c r="BU158" i="2"/>
  <c r="BP158" i="2"/>
  <c r="BK158" i="2"/>
  <c r="BF158" i="2"/>
  <c r="BA158" i="2"/>
  <c r="AV158" i="2"/>
  <c r="AQ158" i="2"/>
  <c r="AL158" i="2"/>
  <c r="AG158" i="2"/>
  <c r="AB158" i="2"/>
  <c r="W158" i="2"/>
  <c r="P158" i="2"/>
  <c r="R158" i="2" s="1"/>
  <c r="M158" i="2"/>
  <c r="F158" i="2"/>
  <c r="I158" i="2" s="1"/>
  <c r="CD157" i="2"/>
  <c r="CB157" i="2"/>
  <c r="BZ157" i="2"/>
  <c r="BU157" i="2"/>
  <c r="BP157" i="2"/>
  <c r="BK157" i="2"/>
  <c r="BF157" i="2"/>
  <c r="BA157" i="2"/>
  <c r="AV157" i="2"/>
  <c r="AQ157" i="2"/>
  <c r="AL157" i="2"/>
  <c r="AG157" i="2"/>
  <c r="AB157" i="2"/>
  <c r="W157" i="2"/>
  <c r="P157" i="2"/>
  <c r="M157" i="2"/>
  <c r="F157" i="2"/>
  <c r="CD156" i="2"/>
  <c r="CB156" i="2"/>
  <c r="BZ156" i="2"/>
  <c r="BU156" i="2"/>
  <c r="BP156" i="2"/>
  <c r="BK156" i="2"/>
  <c r="BF156" i="2"/>
  <c r="BA156" i="2"/>
  <c r="AV156" i="2"/>
  <c r="AQ156" i="2"/>
  <c r="AL156" i="2"/>
  <c r="AG156" i="2"/>
  <c r="AB156" i="2"/>
  <c r="W156" i="2"/>
  <c r="P156" i="2"/>
  <c r="R156" i="2" s="1"/>
  <c r="M156" i="2"/>
  <c r="F156" i="2"/>
  <c r="CD155" i="2"/>
  <c r="CB155" i="2"/>
  <c r="BZ155" i="2"/>
  <c r="BU155" i="2"/>
  <c r="BP155" i="2"/>
  <c r="BK155" i="2"/>
  <c r="BF155" i="2"/>
  <c r="BA155" i="2"/>
  <c r="AV155" i="2"/>
  <c r="AQ155" i="2"/>
  <c r="AL155" i="2"/>
  <c r="AG155" i="2"/>
  <c r="AB155" i="2"/>
  <c r="W155" i="2"/>
  <c r="P155" i="2"/>
  <c r="M155" i="2"/>
  <c r="F155" i="2"/>
  <c r="I155" i="2" s="1"/>
  <c r="R266" i="2"/>
  <c r="R284" i="2"/>
  <c r="R358" i="2"/>
  <c r="R232" i="2"/>
  <c r="R248" i="2"/>
  <c r="R278" i="2"/>
  <c r="R335" i="2"/>
  <c r="R338" i="2"/>
  <c r="R343" i="2"/>
  <c r="R346" i="2"/>
  <c r="CC353" i="2"/>
  <c r="CF353" i="2" s="1"/>
  <c r="R361" i="2"/>
  <c r="R370" i="2"/>
  <c r="R353" i="2"/>
  <c r="R196" i="2"/>
  <c r="R208" i="2"/>
  <c r="R315" i="2"/>
  <c r="R377" i="2"/>
  <c r="CE377" i="2" s="1"/>
  <c r="H363" i="2"/>
  <c r="H296" i="2"/>
  <c r="H333" i="2"/>
  <c r="CC344" i="2"/>
  <c r="CF344" i="2" s="1"/>
  <c r="H353" i="2"/>
  <c r="I389" i="2"/>
  <c r="H165" i="2"/>
  <c r="H267" i="2"/>
  <c r="H274" i="2"/>
  <c r="H290" i="2"/>
  <c r="CC323" i="2"/>
  <c r="CF323" i="2"/>
  <c r="H261" i="2"/>
  <c r="H298" i="2"/>
  <c r="H327" i="2"/>
  <c r="CC327" i="2"/>
  <c r="CF327" i="2"/>
  <c r="CC348" i="2"/>
  <c r="CF348" i="2" s="1"/>
  <c r="H378" i="2"/>
  <c r="I378" i="2"/>
  <c r="S172" i="2"/>
  <c r="R175" i="2"/>
  <c r="R166" i="2"/>
  <c r="R169" i="2"/>
  <c r="S169" i="2"/>
  <c r="R185" i="2"/>
  <c r="S185" i="2"/>
  <c r="I187" i="2"/>
  <c r="H187" i="2"/>
  <c r="R164" i="2"/>
  <c r="H181" i="2"/>
  <c r="S186" i="2"/>
  <c r="R186" i="2"/>
  <c r="H196" i="2"/>
  <c r="I163" i="2"/>
  <c r="R174" i="2"/>
  <c r="H179" i="2"/>
  <c r="I179" i="2"/>
  <c r="S180" i="2"/>
  <c r="I194" i="2"/>
  <c r="S195" i="2"/>
  <c r="R195" i="2"/>
  <c r="H173" i="2"/>
  <c r="I192" i="2"/>
  <c r="H192" i="2"/>
  <c r="R188" i="2"/>
  <c r="S188" i="2"/>
  <c r="R204" i="2"/>
  <c r="H206" i="2"/>
  <c r="R211" i="2"/>
  <c r="R157" i="2"/>
  <c r="S157" i="2"/>
  <c r="S160" i="2"/>
  <c r="S173" i="2"/>
  <c r="H180" i="2"/>
  <c r="I180" i="2"/>
  <c r="R181" i="2"/>
  <c r="CC186" i="2"/>
  <c r="CF186" i="2" s="1"/>
  <c r="I186" i="2"/>
  <c r="R189" i="2"/>
  <c r="S189" i="2"/>
  <c r="R198" i="2"/>
  <c r="R200" i="2"/>
  <c r="H202" i="2"/>
  <c r="I202" i="2"/>
  <c r="R207" i="2"/>
  <c r="H217" i="2"/>
  <c r="H221" i="2"/>
  <c r="S244" i="2"/>
  <c r="R252" i="2"/>
  <c r="S252" i="2"/>
  <c r="H255" i="2"/>
  <c r="R263" i="2"/>
  <c r="H264" i="2"/>
  <c r="H268" i="2"/>
  <c r="I271" i="2"/>
  <c r="I276" i="2"/>
  <c r="R280" i="2"/>
  <c r="R307" i="2"/>
  <c r="S307" i="2"/>
  <c r="H318" i="2"/>
  <c r="I318" i="2"/>
  <c r="CC331" i="2"/>
  <c r="CF331" i="2" s="1"/>
  <c r="CC334" i="2"/>
  <c r="CF334" i="2" s="1"/>
  <c r="CC338" i="2"/>
  <c r="CF338" i="2" s="1"/>
  <c r="R340" i="2"/>
  <c r="R344" i="2"/>
  <c r="CC346" i="2"/>
  <c r="CF346" i="2" s="1"/>
  <c r="CC354" i="2"/>
  <c r="CF354" i="2"/>
  <c r="I354" i="2"/>
  <c r="R356" i="2"/>
  <c r="H357" i="2"/>
  <c r="S359" i="2"/>
  <c r="R359" i="2"/>
  <c r="I362" i="2"/>
  <c r="R364" i="2"/>
  <c r="S367" i="2"/>
  <c r="R367" i="2"/>
  <c r="CC371" i="2"/>
  <c r="CF371" i="2" s="1"/>
  <c r="R375" i="2"/>
  <c r="R380" i="2"/>
  <c r="H381" i="2"/>
  <c r="I384" i="2"/>
  <c r="CC384" i="2"/>
  <c r="CF384" i="2" s="1"/>
  <c r="H384" i="2"/>
  <c r="CC390" i="2"/>
  <c r="CF390" i="2" s="1"/>
  <c r="R392" i="2"/>
  <c r="S392" i="2"/>
  <c r="CC394" i="2"/>
  <c r="CF394" i="2" s="1"/>
  <c r="R396" i="2"/>
  <c r="R400" i="2"/>
  <c r="S400" i="2"/>
  <c r="I387" i="2"/>
  <c r="I377" i="2"/>
  <c r="I349" i="2"/>
  <c r="I315" i="2"/>
  <c r="I243" i="2"/>
  <c r="H207" i="2"/>
  <c r="I207" i="2"/>
  <c r="S237" i="2"/>
  <c r="R308" i="2"/>
  <c r="S308" i="2"/>
  <c r="R312" i="2"/>
  <c r="S312" i="2"/>
  <c r="R319" i="2"/>
  <c r="S319" i="2"/>
  <c r="CC345" i="2"/>
  <c r="CF345" i="2" s="1"/>
  <c r="CC351" i="2"/>
  <c r="CF351" i="2" s="1"/>
  <c r="I356" i="2"/>
  <c r="H356" i="2"/>
  <c r="CE356" i="2" s="1"/>
  <c r="I361" i="2"/>
  <c r="I372" i="2"/>
  <c r="H372" i="2"/>
  <c r="H380" i="2"/>
  <c r="I380" i="2"/>
  <c r="CC380" i="2"/>
  <c r="CF380" i="2" s="1"/>
  <c r="S393" i="2"/>
  <c r="R397" i="2"/>
  <c r="S397" i="2"/>
  <c r="S401" i="2"/>
  <c r="I391" i="2"/>
  <c r="I369" i="2"/>
  <c r="I235" i="2"/>
  <c r="I205" i="2"/>
  <c r="I199" i="2"/>
  <c r="I210" i="2"/>
  <c r="CC234" i="2"/>
  <c r="CF234" i="2" s="1"/>
  <c r="I234" i="2"/>
  <c r="S259" i="2"/>
  <c r="CC266" i="2"/>
  <c r="CF266" i="2" s="1"/>
  <c r="I278" i="2"/>
  <c r="CC286" i="2"/>
  <c r="CF286" i="2"/>
  <c r="I286" i="2"/>
  <c r="R309" i="2"/>
  <c r="S309" i="2"/>
  <c r="R313" i="2"/>
  <c r="R318" i="2"/>
  <c r="S318" i="2"/>
  <c r="R320" i="2"/>
  <c r="R355" i="2"/>
  <c r="H367" i="2"/>
  <c r="CE367" i="2" s="1"/>
  <c r="I367" i="2"/>
  <c r="S371" i="2"/>
  <c r="R371" i="2"/>
  <c r="R376" i="2"/>
  <c r="H377" i="2"/>
  <c r="S379" i="2"/>
  <c r="R379" i="2"/>
  <c r="H388" i="2"/>
  <c r="I388" i="2"/>
  <c r="R394" i="2"/>
  <c r="S394" i="2"/>
  <c r="I396" i="2"/>
  <c r="R398" i="2"/>
  <c r="S398" i="2"/>
  <c r="CC400" i="2"/>
  <c r="CF400" i="2" s="1"/>
  <c r="I400" i="2"/>
  <c r="R402" i="2"/>
  <c r="S402" i="2"/>
  <c r="I395" i="2"/>
  <c r="I374" i="2"/>
  <c r="I368" i="2"/>
  <c r="I347" i="2"/>
  <c r="I339" i="2"/>
  <c r="I332" i="2"/>
  <c r="I317" i="2"/>
  <c r="I211" i="2"/>
  <c r="I204" i="2"/>
  <c r="I197" i="2"/>
  <c r="R202" i="2"/>
  <c r="R233" i="2"/>
  <c r="R241" i="2"/>
  <c r="R253" i="2"/>
  <c r="R257" i="2"/>
  <c r="H258" i="2"/>
  <c r="R265" i="2"/>
  <c r="S265" i="2"/>
  <c r="H294" i="2"/>
  <c r="H302" i="2"/>
  <c r="R310" i="2"/>
  <c r="S310" i="2"/>
  <c r="R314" i="2"/>
  <c r="S314" i="2"/>
  <c r="H322" i="2"/>
  <c r="H326" i="2"/>
  <c r="H332" i="2"/>
  <c r="CC335" i="2"/>
  <c r="CF335" i="2" s="1"/>
  <c r="R345" i="2"/>
  <c r="CE345" i="2" s="1"/>
  <c r="R349" i="2"/>
  <c r="R351" i="2"/>
  <c r="CC357" i="2"/>
  <c r="CF357" i="2" s="1"/>
  <c r="H360" i="2"/>
  <c r="CC365" i="2"/>
  <c r="CF365" i="2" s="1"/>
  <c r="CC366" i="2"/>
  <c r="CF366" i="2" s="1"/>
  <c r="R366" i="2"/>
  <c r="S369" i="2"/>
  <c r="R369" i="2"/>
  <c r="CC373" i="2"/>
  <c r="CF373" i="2" s="1"/>
  <c r="R373" i="2"/>
  <c r="CC376" i="2"/>
  <c r="CF376" i="2" s="1"/>
  <c r="I376" i="2"/>
  <c r="H376" i="2"/>
  <c r="CE376" i="2" s="1"/>
  <c r="I399" i="2"/>
  <c r="I365" i="2"/>
  <c r="I331" i="2"/>
  <c r="I316" i="2"/>
  <c r="I259" i="2"/>
  <c r="I209" i="2"/>
  <c r="CC359" i="2"/>
  <c r="CF359" i="2"/>
  <c r="CC379" i="2"/>
  <c r="CF379" i="2" s="1"/>
  <c r="CC393" i="2"/>
  <c r="CF393" i="2" s="1"/>
  <c r="CC397" i="2"/>
  <c r="CF397" i="2" s="1"/>
  <c r="CC401" i="2"/>
  <c r="CF401" i="2" s="1"/>
  <c r="S391" i="2"/>
  <c r="CE380" i="2"/>
  <c r="CC308" i="2"/>
  <c r="CF308" i="2" s="1"/>
  <c r="CC309" i="2"/>
  <c r="CF309" i="2" s="1"/>
  <c r="CC311" i="2"/>
  <c r="CF311" i="2" s="1"/>
  <c r="CC312" i="2"/>
  <c r="CF312" i="2" s="1"/>
  <c r="CC313" i="2"/>
  <c r="CF313" i="2" s="1"/>
  <c r="R321" i="2"/>
  <c r="R329" i="2"/>
  <c r="CC383" i="2"/>
  <c r="CF383" i="2" s="1"/>
  <c r="H383" i="2"/>
  <c r="R178" i="2"/>
  <c r="CC182" i="2"/>
  <c r="CF182" i="2" s="1"/>
  <c r="R182" i="2"/>
  <c r="H183" i="2"/>
  <c r="R184" i="2"/>
  <c r="H186" i="2"/>
  <c r="H190" i="2"/>
  <c r="R197" i="2"/>
  <c r="CE197" i="2"/>
  <c r="R205" i="2"/>
  <c r="R209" i="2"/>
  <c r="R237" i="2"/>
  <c r="R238" i="2"/>
  <c r="R239" i="2"/>
  <c r="R246" i="2"/>
  <c r="R247" i="2"/>
  <c r="H252" i="2"/>
  <c r="CE252" i="2" s="1"/>
  <c r="R256" i="2"/>
  <c r="H259" i="2"/>
  <c r="R261" i="2"/>
  <c r="H265" i="2"/>
  <c r="H269" i="2"/>
  <c r="CC269" i="2"/>
  <c r="CF269" i="2" s="1"/>
  <c r="H272" i="2"/>
  <c r="H276" i="2"/>
  <c r="R277" i="2"/>
  <c r="CC279" i="2"/>
  <c r="CF279" i="2" s="1"/>
  <c r="R279" i="2"/>
  <c r="CC281" i="2"/>
  <c r="CF281" i="2" s="1"/>
  <c r="CC283" i="2"/>
  <c r="CF283" i="2" s="1"/>
  <c r="R283" i="2"/>
  <c r="CC285" i="2"/>
  <c r="CF285" i="2"/>
  <c r="R285" i="2"/>
  <c r="CC287" i="2"/>
  <c r="CF287" i="2" s="1"/>
  <c r="R287" i="2"/>
  <c r="H297" i="2"/>
  <c r="H299" i="2"/>
  <c r="H303" i="2"/>
  <c r="H305" i="2"/>
  <c r="H307" i="2"/>
  <c r="CE307" i="2" s="1"/>
  <c r="H308" i="2"/>
  <c r="H309" i="2"/>
  <c r="CE309" i="2" s="1"/>
  <c r="H310" i="2"/>
  <c r="CE310" i="2"/>
  <c r="H311" i="2"/>
  <c r="H312" i="2"/>
  <c r="H313" i="2"/>
  <c r="H314" i="2"/>
  <c r="CE314" i="2" s="1"/>
  <c r="CC314" i="2"/>
  <c r="CF314" i="2" s="1"/>
  <c r="CC315" i="2"/>
  <c r="CF315" i="2" s="1"/>
  <c r="CC316" i="2"/>
  <c r="CF316" i="2"/>
  <c r="CC317" i="2"/>
  <c r="CF317" i="2" s="1"/>
  <c r="CC319" i="2"/>
  <c r="CF319" i="2" s="1"/>
  <c r="H320" i="2"/>
  <c r="CC321" i="2"/>
  <c r="CF321" i="2" s="1"/>
  <c r="R324" i="2"/>
  <c r="H325" i="2"/>
  <c r="CC325" i="2"/>
  <c r="CF325" i="2" s="1"/>
  <c r="H329" i="2"/>
  <c r="CE329" i="2" s="1"/>
  <c r="CC329" i="2"/>
  <c r="CF329" i="2" s="1"/>
  <c r="R331" i="2"/>
  <c r="CE331" i="2"/>
  <c r="H334" i="2"/>
  <c r="H335" i="2"/>
  <c r="H336" i="2"/>
  <c r="H338" i="2"/>
  <c r="H340" i="2"/>
  <c r="CE340" i="2" s="1"/>
  <c r="H341" i="2"/>
  <c r="H342" i="2"/>
  <c r="CE342" i="2"/>
  <c r="H343" i="2"/>
  <c r="CE343" i="2" s="1"/>
  <c r="H344" i="2"/>
  <c r="CE344" i="2" s="1"/>
  <c r="H345" i="2"/>
  <c r="H346" i="2"/>
  <c r="CE346" i="2"/>
  <c r="H347" i="2"/>
  <c r="CE347" i="2"/>
  <c r="H348" i="2"/>
  <c r="H349" i="2"/>
  <c r="CE349" i="2"/>
  <c r="H350" i="2"/>
  <c r="H351" i="2"/>
  <c r="CE351" i="2"/>
  <c r="H352" i="2"/>
  <c r="CC310" i="2"/>
  <c r="CF310" i="2" s="1"/>
  <c r="H158" i="2"/>
  <c r="H162" i="2"/>
  <c r="H168" i="2"/>
  <c r="H170" i="2"/>
  <c r="H172" i="2"/>
  <c r="CE172" i="2" s="1"/>
  <c r="H174" i="2"/>
  <c r="H225" i="2"/>
  <c r="H227" i="2"/>
  <c r="CC227" i="2"/>
  <c r="CF227" i="2" s="1"/>
  <c r="H229" i="2"/>
  <c r="CC229" i="2"/>
  <c r="CF229" i="2" s="1"/>
  <c r="CC253" i="2"/>
  <c r="CF253" i="2" s="1"/>
  <c r="CC255" i="2"/>
  <c r="CF255" i="2" s="1"/>
  <c r="H262" i="2"/>
  <c r="CE262" i="2" s="1"/>
  <c r="H266" i="2"/>
  <c r="CE266" i="2" s="1"/>
  <c r="R269" i="2"/>
  <c r="H271" i="2"/>
  <c r="R276" i="2"/>
  <c r="H291" i="2"/>
  <c r="H293" i="2"/>
  <c r="CC320" i="2"/>
  <c r="CF320" i="2" s="1"/>
  <c r="R323" i="2"/>
  <c r="H324" i="2"/>
  <c r="CE324" i="2" s="1"/>
  <c r="CC324" i="2"/>
  <c r="CF324" i="2" s="1"/>
  <c r="R327" i="2"/>
  <c r="H328" i="2"/>
  <c r="CC328" i="2"/>
  <c r="CF328" i="2" s="1"/>
  <c r="CC191" i="2"/>
  <c r="CF191" i="2" s="1"/>
  <c r="CC251" i="2"/>
  <c r="CF251" i="2" s="1"/>
  <c r="CC256" i="2"/>
  <c r="CF256" i="2"/>
  <c r="CC264" i="2"/>
  <c r="CF264" i="2" s="1"/>
  <c r="CC268" i="2"/>
  <c r="CF268" i="2" s="1"/>
  <c r="R322" i="2"/>
  <c r="CE327" i="2"/>
  <c r="CC330" i="2"/>
  <c r="CF330" i="2" s="1"/>
  <c r="R330" i="2"/>
  <c r="R332" i="2"/>
  <c r="CC367" i="2"/>
  <c r="CF367" i="2" s="1"/>
  <c r="CC368" i="2"/>
  <c r="CF368" i="2" s="1"/>
  <c r="CC369" i="2"/>
  <c r="CF369" i="2" s="1"/>
  <c r="R382" i="2"/>
  <c r="R386" i="2"/>
  <c r="H371" i="2"/>
  <c r="CE371" i="2" s="1"/>
  <c r="H382" i="2"/>
  <c r="CC382" i="2"/>
  <c r="CF382" i="2" s="1"/>
  <c r="R385" i="2"/>
  <c r="H386" i="2"/>
  <c r="R384" i="2"/>
  <c r="CE384" i="2" s="1"/>
  <c r="R387" i="2"/>
  <c r="CE387" i="2" s="1"/>
  <c r="R388" i="2"/>
  <c r="R389" i="2"/>
  <c r="CE389" i="2" s="1"/>
  <c r="R390" i="2"/>
  <c r="H391" i="2"/>
  <c r="CE391" i="2" s="1"/>
  <c r="H392" i="2"/>
  <c r="CE392" i="2" s="1"/>
  <c r="H393" i="2"/>
  <c r="CE393" i="2" s="1"/>
  <c r="H394" i="2"/>
  <c r="CE394" i="2" s="1"/>
  <c r="H395" i="2"/>
  <c r="H396" i="2"/>
  <c r="CE396" i="2" s="1"/>
  <c r="H397" i="2"/>
  <c r="CE397" i="2" s="1"/>
  <c r="H399" i="2"/>
  <c r="H400" i="2"/>
  <c r="CE400" i="2" s="1"/>
  <c r="H401" i="2"/>
  <c r="CE401" i="2" s="1"/>
  <c r="H402" i="2"/>
  <c r="CE402" i="2" s="1"/>
  <c r="CC387" i="2"/>
  <c r="CF387" i="2" s="1"/>
  <c r="CC388" i="2"/>
  <c r="CF388" i="2" s="1"/>
  <c r="CC389" i="2"/>
  <c r="CF389" i="2" s="1"/>
  <c r="H390" i="2"/>
  <c r="R213" i="2"/>
  <c r="R273" i="2"/>
  <c r="CC174" i="2"/>
  <c r="CF174" i="2" s="1"/>
  <c r="CC180" i="2"/>
  <c r="CF180" i="2" s="1"/>
  <c r="H155" i="2"/>
  <c r="CC158" i="2"/>
  <c r="CF158" i="2" s="1"/>
  <c r="CC161" i="2"/>
  <c r="CF161" i="2" s="1"/>
  <c r="CC163" i="2"/>
  <c r="CF163" i="2" s="1"/>
  <c r="CC167" i="2"/>
  <c r="CF167" i="2" s="1"/>
  <c r="CC171" i="2"/>
  <c r="CF171" i="2" s="1"/>
  <c r="CC172" i="2"/>
  <c r="CF172" i="2"/>
  <c r="H240" i="2"/>
  <c r="CC240" i="2"/>
  <c r="CF240" i="2" s="1"/>
  <c r="CC179" i="2"/>
  <c r="CF179" i="2"/>
  <c r="R222" i="2"/>
  <c r="R226" i="2"/>
  <c r="H236" i="2"/>
  <c r="H182" i="2"/>
  <c r="CE182" i="2"/>
  <c r="CC185" i="2"/>
  <c r="CF185" i="2"/>
  <c r="H218" i="2"/>
  <c r="CC222" i="2"/>
  <c r="CF222" i="2" s="1"/>
  <c r="CC226" i="2"/>
  <c r="CF226" i="2" s="1"/>
  <c r="CC230" i="2"/>
  <c r="CF230" i="2"/>
  <c r="H230" i="2"/>
  <c r="CC232" i="2"/>
  <c r="CF232" i="2" s="1"/>
  <c r="H248" i="2"/>
  <c r="CE248" i="2"/>
  <c r="R221" i="2"/>
  <c r="R225" i="2"/>
  <c r="R229" i="2"/>
  <c r="H237" i="2"/>
  <c r="H249" i="2"/>
  <c r="R272" i="2"/>
  <c r="CE272" i="2"/>
  <c r="H277" i="2"/>
  <c r="CE277" i="2" s="1"/>
  <c r="CC193" i="2"/>
  <c r="CF193" i="2" s="1"/>
  <c r="CC194" i="2"/>
  <c r="CF194" i="2" s="1"/>
  <c r="CC195" i="2"/>
  <c r="CF195" i="2" s="1"/>
  <c r="CC196" i="2"/>
  <c r="CF196" i="2"/>
  <c r="CC197" i="2"/>
  <c r="CF197" i="2" s="1"/>
  <c r="CC199" i="2"/>
  <c r="CF199" i="2" s="1"/>
  <c r="CC200" i="2"/>
  <c r="CF200" i="2" s="1"/>
  <c r="CC203" i="2"/>
  <c r="CF203" i="2" s="1"/>
  <c r="CC204" i="2"/>
  <c r="CF204" i="2" s="1"/>
  <c r="CC205" i="2"/>
  <c r="CF205" i="2" s="1"/>
  <c r="CC208" i="2"/>
  <c r="CF208" i="2" s="1"/>
  <c r="CC211" i="2"/>
  <c r="CF211" i="2" s="1"/>
  <c r="R216" i="2"/>
  <c r="R220" i="2"/>
  <c r="R228" i="2"/>
  <c r="H234" i="2"/>
  <c r="CE234" i="2" s="1"/>
  <c r="H238" i="2"/>
  <c r="H246" i="2"/>
  <c r="R271" i="2"/>
  <c r="CE271" i="2" s="1"/>
  <c r="H214" i="2"/>
  <c r="R215" i="2"/>
  <c r="CC216" i="2"/>
  <c r="CF216" i="2" s="1"/>
  <c r="R219" i="2"/>
  <c r="H220" i="2"/>
  <c r="CE220" i="2" s="1"/>
  <c r="R223" i="2"/>
  <c r="H224" i="2"/>
  <c r="R227" i="2"/>
  <c r="CE227" i="2" s="1"/>
  <c r="R231" i="2"/>
  <c r="H239" i="2"/>
  <c r="H243" i="2"/>
  <c r="H247" i="2"/>
  <c r="R270" i="2"/>
  <c r="CC273" i="2"/>
  <c r="CF273" i="2"/>
  <c r="H275" i="2"/>
  <c r="R275" i="2"/>
  <c r="H278" i="2"/>
  <c r="CE278" i="2" s="1"/>
  <c r="H279" i="2"/>
  <c r="CE279" i="2"/>
  <c r="H280" i="2"/>
  <c r="CE280" i="2" s="1"/>
  <c r="H281" i="2"/>
  <c r="H282" i="2"/>
  <c r="H283" i="2"/>
  <c r="CE283" i="2" s="1"/>
  <c r="H284" i="2"/>
  <c r="CE284" i="2"/>
  <c r="H285" i="2"/>
  <c r="H286" i="2"/>
  <c r="CE286" i="2" s="1"/>
  <c r="H287" i="2"/>
  <c r="CE287" i="2" s="1"/>
  <c r="CC289" i="2"/>
  <c r="CF289" i="2" s="1"/>
  <c r="CC290" i="2"/>
  <c r="CF290" i="2" s="1"/>
  <c r="CC292" i="2"/>
  <c r="CF292" i="2" s="1"/>
  <c r="CC293" i="2"/>
  <c r="CF293" i="2"/>
  <c r="CC295" i="2"/>
  <c r="CF295" i="2" s="1"/>
  <c r="CC296" i="2"/>
  <c r="CF296" i="2" s="1"/>
  <c r="CC297" i="2"/>
  <c r="CF297" i="2"/>
  <c r="CC298" i="2"/>
  <c r="CF298" i="2" s="1"/>
  <c r="CC299" i="2"/>
  <c r="CF299" i="2" s="1"/>
  <c r="CC300" i="2"/>
  <c r="CF300" i="2" s="1"/>
  <c r="CC301" i="2"/>
  <c r="CF301" i="2"/>
  <c r="CC302" i="2"/>
  <c r="CF302" i="2" s="1"/>
  <c r="CC303" i="2"/>
  <c r="CF303" i="2" s="1"/>
  <c r="CC304" i="2"/>
  <c r="CF304" i="2" s="1"/>
  <c r="CC305" i="2"/>
  <c r="CF305" i="2"/>
  <c r="CC306" i="2"/>
  <c r="CF306" i="2" s="1"/>
  <c r="H289" i="2"/>
  <c r="H295" i="2"/>
  <c r="R289" i="2"/>
  <c r="R290" i="2"/>
  <c r="R291" i="2"/>
  <c r="CE291" i="2" s="1"/>
  <c r="R293" i="2"/>
  <c r="CE293" i="2" s="1"/>
  <c r="R294" i="2"/>
  <c r="R295" i="2"/>
  <c r="R296" i="2"/>
  <c r="CE296" i="2" s="1"/>
  <c r="R297" i="2"/>
  <c r="R298" i="2"/>
  <c r="CE298" i="2" s="1"/>
  <c r="R299" i="2"/>
  <c r="R300" i="2"/>
  <c r="R301" i="2"/>
  <c r="R302" i="2"/>
  <c r="CE302" i="2" s="1"/>
  <c r="R303" i="2"/>
  <c r="CE303" i="2"/>
  <c r="R304" i="2"/>
  <c r="CE304" i="2" s="1"/>
  <c r="R305" i="2"/>
  <c r="R306" i="2"/>
  <c r="CE207" i="2"/>
  <c r="CE181" i="2"/>
  <c r="CE390" i="2"/>
  <c r="CE276" i="2"/>
  <c r="CE239" i="2"/>
  <c r="CE386" i="2"/>
  <c r="CD154" i="2"/>
  <c r="CB154" i="2"/>
  <c r="BZ154" i="2"/>
  <c r="BU154" i="2"/>
  <c r="BP154" i="2"/>
  <c r="BK154" i="2"/>
  <c r="BF154" i="2"/>
  <c r="BA154" i="2"/>
  <c r="AV154" i="2"/>
  <c r="AQ154" i="2"/>
  <c r="AL154" i="2"/>
  <c r="AG154" i="2"/>
  <c r="AB154" i="2"/>
  <c r="W154" i="2"/>
  <c r="P154" i="2"/>
  <c r="S154" i="2" s="1"/>
  <c r="M154" i="2"/>
  <c r="F154" i="2"/>
  <c r="CD153" i="2"/>
  <c r="CB153" i="2"/>
  <c r="BZ153" i="2"/>
  <c r="BU153" i="2"/>
  <c r="BP153" i="2"/>
  <c r="BK153" i="2"/>
  <c r="BF153" i="2"/>
  <c r="BA153" i="2"/>
  <c r="AV153" i="2"/>
  <c r="AQ153" i="2"/>
  <c r="AL153" i="2"/>
  <c r="AG153" i="2"/>
  <c r="AB153" i="2"/>
  <c r="W153" i="2"/>
  <c r="P153" i="2"/>
  <c r="S153" i="2" s="1"/>
  <c r="M153" i="2"/>
  <c r="F153" i="2"/>
  <c r="CD152" i="2"/>
  <c r="CB152" i="2"/>
  <c r="BZ152" i="2"/>
  <c r="BU152" i="2"/>
  <c r="BP152" i="2"/>
  <c r="BK152" i="2"/>
  <c r="BF152" i="2"/>
  <c r="BA152" i="2"/>
  <c r="AV152" i="2"/>
  <c r="AQ152" i="2"/>
  <c r="AL152" i="2"/>
  <c r="AG152" i="2"/>
  <c r="AB152" i="2"/>
  <c r="W152" i="2"/>
  <c r="P152" i="2"/>
  <c r="S152" i="2" s="1"/>
  <c r="M152" i="2"/>
  <c r="F152" i="2"/>
  <c r="CD151" i="2"/>
  <c r="CB151" i="2"/>
  <c r="BZ151" i="2"/>
  <c r="BU151" i="2"/>
  <c r="BP151" i="2"/>
  <c r="BK151" i="2"/>
  <c r="BF151" i="2"/>
  <c r="BA151" i="2"/>
  <c r="AV151" i="2"/>
  <c r="AQ151" i="2"/>
  <c r="AL151" i="2"/>
  <c r="AG151" i="2"/>
  <c r="AB151" i="2"/>
  <c r="W151" i="2"/>
  <c r="P151" i="2"/>
  <c r="M151" i="2"/>
  <c r="F151" i="2"/>
  <c r="I151" i="2" s="1"/>
  <c r="CD150" i="2"/>
  <c r="CB150" i="2"/>
  <c r="BZ150" i="2"/>
  <c r="BU150" i="2"/>
  <c r="BP150" i="2"/>
  <c r="BK150" i="2"/>
  <c r="BF150" i="2"/>
  <c r="BA150" i="2"/>
  <c r="AV150" i="2"/>
  <c r="AQ150" i="2"/>
  <c r="AL150" i="2"/>
  <c r="AG150" i="2"/>
  <c r="AB150" i="2"/>
  <c r="W150" i="2"/>
  <c r="P150" i="2"/>
  <c r="S150" i="2"/>
  <c r="M150" i="2"/>
  <c r="F150" i="2"/>
  <c r="CD149" i="2"/>
  <c r="CB149" i="2"/>
  <c r="BZ149" i="2"/>
  <c r="BU149" i="2"/>
  <c r="BP149" i="2"/>
  <c r="BK149" i="2"/>
  <c r="BF149" i="2"/>
  <c r="BA149" i="2"/>
  <c r="AV149" i="2"/>
  <c r="AQ149" i="2"/>
  <c r="AL149" i="2"/>
  <c r="AG149" i="2"/>
  <c r="AB149" i="2"/>
  <c r="W149" i="2"/>
  <c r="P149" i="2"/>
  <c r="M149" i="2"/>
  <c r="F149" i="2"/>
  <c r="I149" i="2"/>
  <c r="CD148" i="2"/>
  <c r="CB148" i="2"/>
  <c r="BZ148" i="2"/>
  <c r="BU148" i="2"/>
  <c r="BP148" i="2"/>
  <c r="BK148" i="2"/>
  <c r="BF148" i="2"/>
  <c r="BA148" i="2"/>
  <c r="AV148" i="2"/>
  <c r="AQ148" i="2"/>
  <c r="AL148" i="2"/>
  <c r="AG148" i="2"/>
  <c r="AB148" i="2"/>
  <c r="W148" i="2"/>
  <c r="P148" i="2"/>
  <c r="S148" i="2"/>
  <c r="M148" i="2"/>
  <c r="F148" i="2"/>
  <c r="CD147" i="2"/>
  <c r="CB147" i="2"/>
  <c r="BZ147" i="2"/>
  <c r="BU147" i="2"/>
  <c r="BP147" i="2"/>
  <c r="BK147" i="2"/>
  <c r="BF147" i="2"/>
  <c r="BA147" i="2"/>
  <c r="AV147" i="2"/>
  <c r="AQ147" i="2"/>
  <c r="AL147" i="2"/>
  <c r="AG147" i="2"/>
  <c r="AB147" i="2"/>
  <c r="W147" i="2"/>
  <c r="P147" i="2"/>
  <c r="S147" i="2"/>
  <c r="M147" i="2"/>
  <c r="F147" i="2"/>
  <c r="CC147" i="2" s="1"/>
  <c r="CF147" i="2" s="1"/>
  <c r="CD146" i="2"/>
  <c r="CB146" i="2"/>
  <c r="BZ146" i="2"/>
  <c r="BU146" i="2"/>
  <c r="BP146" i="2"/>
  <c r="BK146" i="2"/>
  <c r="BF146" i="2"/>
  <c r="BA146" i="2"/>
  <c r="AV146" i="2"/>
  <c r="AQ146" i="2"/>
  <c r="AL146" i="2"/>
  <c r="AG146" i="2"/>
  <c r="AB146" i="2"/>
  <c r="W146" i="2"/>
  <c r="P146" i="2"/>
  <c r="S146" i="2"/>
  <c r="M146" i="2"/>
  <c r="F146" i="2"/>
  <c r="CD145" i="2"/>
  <c r="CB145" i="2"/>
  <c r="BZ145" i="2"/>
  <c r="BU145" i="2"/>
  <c r="BP145" i="2"/>
  <c r="BK145" i="2"/>
  <c r="BF145" i="2"/>
  <c r="BA145" i="2"/>
  <c r="AV145" i="2"/>
  <c r="AQ145" i="2"/>
  <c r="AL145" i="2"/>
  <c r="AG145" i="2"/>
  <c r="AB145" i="2"/>
  <c r="W145" i="2"/>
  <c r="P145" i="2"/>
  <c r="S145" i="2"/>
  <c r="M145" i="2"/>
  <c r="F145" i="2"/>
  <c r="CD144" i="2"/>
  <c r="CB144" i="2"/>
  <c r="BZ144" i="2"/>
  <c r="BU144" i="2"/>
  <c r="BP144" i="2"/>
  <c r="BK144" i="2"/>
  <c r="BF144" i="2"/>
  <c r="BA144" i="2"/>
  <c r="AV144" i="2"/>
  <c r="AQ144" i="2"/>
  <c r="AL144" i="2"/>
  <c r="AG144" i="2"/>
  <c r="AB144" i="2"/>
  <c r="W144" i="2"/>
  <c r="P144" i="2"/>
  <c r="M144" i="2"/>
  <c r="F144" i="2"/>
  <c r="I144" i="2"/>
  <c r="CD143" i="2"/>
  <c r="CB143" i="2"/>
  <c r="BZ143" i="2"/>
  <c r="BU143" i="2"/>
  <c r="BP143" i="2"/>
  <c r="BK143" i="2"/>
  <c r="BF143" i="2"/>
  <c r="BA143" i="2"/>
  <c r="AV143" i="2"/>
  <c r="AQ143" i="2"/>
  <c r="AL143" i="2"/>
  <c r="AG143" i="2"/>
  <c r="AB143" i="2"/>
  <c r="W143" i="2"/>
  <c r="P143" i="2"/>
  <c r="S143" i="2"/>
  <c r="M143" i="2"/>
  <c r="F143" i="2"/>
  <c r="CC143" i="2" s="1"/>
  <c r="CD142" i="2"/>
  <c r="CB142" i="2"/>
  <c r="BZ142" i="2"/>
  <c r="BU142" i="2"/>
  <c r="BP142" i="2"/>
  <c r="BK142" i="2"/>
  <c r="BF142" i="2"/>
  <c r="BA142" i="2"/>
  <c r="AV142" i="2"/>
  <c r="AQ142" i="2"/>
  <c r="AL142" i="2"/>
  <c r="AG142" i="2"/>
  <c r="AB142" i="2"/>
  <c r="W142" i="2"/>
  <c r="P142" i="2"/>
  <c r="S142" i="2"/>
  <c r="M142" i="2"/>
  <c r="F142" i="2"/>
  <c r="CD141" i="2"/>
  <c r="CB141" i="2"/>
  <c r="BZ141" i="2"/>
  <c r="BU141" i="2"/>
  <c r="BP141" i="2"/>
  <c r="BK141" i="2"/>
  <c r="BF141" i="2"/>
  <c r="BA141" i="2"/>
  <c r="AV141" i="2"/>
  <c r="AQ141" i="2"/>
  <c r="AL141" i="2"/>
  <c r="AG141" i="2"/>
  <c r="AB141" i="2"/>
  <c r="W141" i="2"/>
  <c r="P141" i="2"/>
  <c r="S141" i="2"/>
  <c r="M141" i="2"/>
  <c r="F141" i="2"/>
  <c r="CD140" i="2"/>
  <c r="CB140" i="2"/>
  <c r="BZ140" i="2"/>
  <c r="BU140" i="2"/>
  <c r="BP140" i="2"/>
  <c r="BK140" i="2"/>
  <c r="BF140" i="2"/>
  <c r="BA140" i="2"/>
  <c r="AV140" i="2"/>
  <c r="AQ140" i="2"/>
  <c r="AL140" i="2"/>
  <c r="AG140" i="2"/>
  <c r="AB140" i="2"/>
  <c r="W140" i="2"/>
  <c r="P140" i="2"/>
  <c r="S140" i="2" s="1"/>
  <c r="M140" i="2"/>
  <c r="CD139" i="2"/>
  <c r="CB139" i="2"/>
  <c r="BZ139" i="2"/>
  <c r="BU139" i="2"/>
  <c r="BP139" i="2"/>
  <c r="BK139" i="2"/>
  <c r="BF139" i="2"/>
  <c r="BA139" i="2"/>
  <c r="AV139" i="2"/>
  <c r="AQ139" i="2"/>
  <c r="AL139" i="2"/>
  <c r="AG139" i="2"/>
  <c r="AB139" i="2"/>
  <c r="W139" i="2"/>
  <c r="M139" i="2"/>
  <c r="F139" i="2"/>
  <c r="I139" i="2"/>
  <c r="CD138" i="2"/>
  <c r="CB138" i="2"/>
  <c r="BZ138" i="2"/>
  <c r="BU138" i="2"/>
  <c r="BP138" i="2"/>
  <c r="BK138" i="2"/>
  <c r="BF138" i="2"/>
  <c r="BA138" i="2"/>
  <c r="AV138" i="2"/>
  <c r="AQ138" i="2"/>
  <c r="AL138" i="2"/>
  <c r="AG138" i="2"/>
  <c r="AB138" i="2"/>
  <c r="W138" i="2"/>
  <c r="P138" i="2"/>
  <c r="S138" i="2"/>
  <c r="M138" i="2"/>
  <c r="F138" i="2"/>
  <c r="H138" i="2" s="1"/>
  <c r="CD137" i="2"/>
  <c r="CB137" i="2"/>
  <c r="BZ137" i="2"/>
  <c r="BU137" i="2"/>
  <c r="BP137" i="2"/>
  <c r="BK137" i="2"/>
  <c r="BF137" i="2"/>
  <c r="BA137" i="2"/>
  <c r="AV137" i="2"/>
  <c r="AQ137" i="2"/>
  <c r="AL137" i="2"/>
  <c r="AG137" i="2"/>
  <c r="AB137" i="2"/>
  <c r="W137" i="2"/>
  <c r="P137" i="2"/>
  <c r="S137" i="2"/>
  <c r="M137" i="2"/>
  <c r="CD136" i="2"/>
  <c r="CB136" i="2"/>
  <c r="BZ136" i="2"/>
  <c r="BU136" i="2"/>
  <c r="BP136" i="2"/>
  <c r="BK136" i="2"/>
  <c r="BF136" i="2"/>
  <c r="BA136" i="2"/>
  <c r="AV136" i="2"/>
  <c r="AQ136" i="2"/>
  <c r="AL136" i="2"/>
  <c r="AG136" i="2"/>
  <c r="AB136" i="2"/>
  <c r="W136" i="2"/>
  <c r="M136" i="2"/>
  <c r="F136" i="2"/>
  <c r="I136" i="2"/>
  <c r="CD135" i="2"/>
  <c r="CB135" i="2"/>
  <c r="BZ135" i="2"/>
  <c r="BU135" i="2"/>
  <c r="BP135" i="2"/>
  <c r="BK135" i="2"/>
  <c r="BF135" i="2"/>
  <c r="BA135" i="2"/>
  <c r="AV135" i="2"/>
  <c r="AQ135" i="2"/>
  <c r="AL135" i="2"/>
  <c r="AG135" i="2"/>
  <c r="AB135" i="2"/>
  <c r="W135" i="2"/>
  <c r="P135" i="2"/>
  <c r="CC135" i="2" s="1"/>
  <c r="CF135" i="2" s="1"/>
  <c r="M135" i="2"/>
  <c r="F135" i="2"/>
  <c r="I135" i="2" s="1"/>
  <c r="CD134" i="2"/>
  <c r="CB134" i="2"/>
  <c r="BZ134" i="2"/>
  <c r="BU134" i="2"/>
  <c r="BP134" i="2"/>
  <c r="BK134" i="2"/>
  <c r="BF134" i="2"/>
  <c r="BA134" i="2"/>
  <c r="AV134" i="2"/>
  <c r="AQ134" i="2"/>
  <c r="AL134" i="2"/>
  <c r="AG134" i="2"/>
  <c r="AB134" i="2"/>
  <c r="W134" i="2"/>
  <c r="P134" i="2"/>
  <c r="S134" i="2" s="1"/>
  <c r="M134" i="2"/>
  <c r="F134" i="2"/>
  <c r="I134" i="2"/>
  <c r="CD133" i="2"/>
  <c r="CB133" i="2"/>
  <c r="BZ133" i="2"/>
  <c r="BU133" i="2"/>
  <c r="BP133" i="2"/>
  <c r="BK133" i="2"/>
  <c r="BF133" i="2"/>
  <c r="BA133" i="2"/>
  <c r="AV133" i="2"/>
  <c r="AQ133" i="2"/>
  <c r="AL133" i="2"/>
  <c r="AG133" i="2"/>
  <c r="AB133" i="2"/>
  <c r="W133" i="2"/>
  <c r="P133" i="2"/>
  <c r="S133" i="2"/>
  <c r="M133" i="2"/>
  <c r="CD132" i="2"/>
  <c r="CB132" i="2"/>
  <c r="BZ132" i="2"/>
  <c r="BU132" i="2"/>
  <c r="BP132" i="2"/>
  <c r="BK132" i="2"/>
  <c r="BF132" i="2"/>
  <c r="BA132" i="2"/>
  <c r="AV132" i="2"/>
  <c r="AQ132" i="2"/>
  <c r="AL132" i="2"/>
  <c r="AG132" i="2"/>
  <c r="AB132" i="2"/>
  <c r="W132" i="2"/>
  <c r="M132" i="2"/>
  <c r="F132" i="2"/>
  <c r="CD131" i="2"/>
  <c r="CB131" i="2"/>
  <c r="BZ131" i="2"/>
  <c r="BU131" i="2"/>
  <c r="BP131" i="2"/>
  <c r="BK131" i="2"/>
  <c r="BF131" i="2"/>
  <c r="BA131" i="2"/>
  <c r="AV131" i="2"/>
  <c r="AQ131" i="2"/>
  <c r="AL131" i="2"/>
  <c r="AG131" i="2"/>
  <c r="AB131" i="2"/>
  <c r="W131" i="2"/>
  <c r="P131" i="2"/>
  <c r="S131" i="2" s="1"/>
  <c r="M131" i="2"/>
  <c r="F131" i="2"/>
  <c r="CD130" i="2"/>
  <c r="CB130" i="2"/>
  <c r="BZ130" i="2"/>
  <c r="BU130" i="2"/>
  <c r="BP130" i="2"/>
  <c r="BK130" i="2"/>
  <c r="BF130" i="2"/>
  <c r="BA130" i="2"/>
  <c r="AV130" i="2"/>
  <c r="AQ130" i="2"/>
  <c r="AL130" i="2"/>
  <c r="AG130" i="2"/>
  <c r="AB130" i="2"/>
  <c r="W130" i="2"/>
  <c r="P130" i="2"/>
  <c r="S130" i="2" s="1"/>
  <c r="M130" i="2"/>
  <c r="F130" i="2"/>
  <c r="I130" i="2" s="1"/>
  <c r="CD129" i="2"/>
  <c r="CB129" i="2"/>
  <c r="BZ129" i="2"/>
  <c r="BU129" i="2"/>
  <c r="BP129" i="2"/>
  <c r="BK129" i="2"/>
  <c r="BF129" i="2"/>
  <c r="BA129" i="2"/>
  <c r="AV129" i="2"/>
  <c r="AQ129" i="2"/>
  <c r="AL129" i="2"/>
  <c r="AG129" i="2"/>
  <c r="AB129" i="2"/>
  <c r="W129" i="2"/>
  <c r="P129" i="2"/>
  <c r="S129" i="2" s="1"/>
  <c r="M129" i="2"/>
  <c r="CD128" i="2"/>
  <c r="CB128" i="2"/>
  <c r="BZ128" i="2"/>
  <c r="BU128" i="2"/>
  <c r="BP128" i="2"/>
  <c r="BK128" i="2"/>
  <c r="BF128" i="2"/>
  <c r="BA128" i="2"/>
  <c r="AV128" i="2"/>
  <c r="AQ128" i="2"/>
  <c r="AL128" i="2"/>
  <c r="AG128" i="2"/>
  <c r="AB128" i="2"/>
  <c r="W128" i="2"/>
  <c r="M128" i="2"/>
  <c r="F128" i="2"/>
  <c r="I128" i="2" s="1"/>
  <c r="CD127" i="2"/>
  <c r="CB127" i="2"/>
  <c r="BZ127" i="2"/>
  <c r="BU127" i="2"/>
  <c r="BP127" i="2"/>
  <c r="BK127" i="2"/>
  <c r="BF127" i="2"/>
  <c r="BA127" i="2"/>
  <c r="AV127" i="2"/>
  <c r="AQ127" i="2"/>
  <c r="AL127" i="2"/>
  <c r="AG127" i="2"/>
  <c r="AB127" i="2"/>
  <c r="W127" i="2"/>
  <c r="P127" i="2"/>
  <c r="S127" i="2" s="1"/>
  <c r="M127" i="2"/>
  <c r="F127" i="2"/>
  <c r="CD126" i="2"/>
  <c r="CB126" i="2"/>
  <c r="BZ126" i="2"/>
  <c r="BU126" i="2"/>
  <c r="BP126" i="2"/>
  <c r="BK126" i="2"/>
  <c r="BF126" i="2"/>
  <c r="BA126" i="2"/>
  <c r="AV126" i="2"/>
  <c r="AQ126" i="2"/>
  <c r="AL126" i="2"/>
  <c r="AG126" i="2"/>
  <c r="AB126" i="2"/>
  <c r="W126" i="2"/>
  <c r="P126" i="2"/>
  <c r="S126" i="2" s="1"/>
  <c r="M126" i="2"/>
  <c r="F126" i="2"/>
  <c r="CD125" i="2"/>
  <c r="CB125" i="2"/>
  <c r="BZ125" i="2"/>
  <c r="BU125" i="2"/>
  <c r="BP125" i="2"/>
  <c r="BK125" i="2"/>
  <c r="BF125" i="2"/>
  <c r="BA125" i="2"/>
  <c r="AV125" i="2"/>
  <c r="AQ125" i="2"/>
  <c r="AL125" i="2"/>
  <c r="AG125" i="2"/>
  <c r="AB125" i="2"/>
  <c r="W125" i="2"/>
  <c r="P125" i="2"/>
  <c r="M125" i="2"/>
  <c r="CD124" i="2"/>
  <c r="CB124" i="2"/>
  <c r="BZ124" i="2"/>
  <c r="BU124" i="2"/>
  <c r="BP124" i="2"/>
  <c r="BK124" i="2"/>
  <c r="BF124" i="2"/>
  <c r="BA124" i="2"/>
  <c r="AV124" i="2"/>
  <c r="AQ124" i="2"/>
  <c r="AL124" i="2"/>
  <c r="AG124" i="2"/>
  <c r="AB124" i="2"/>
  <c r="W124" i="2"/>
  <c r="M124" i="2"/>
  <c r="F124" i="2"/>
  <c r="H124" i="2" s="1"/>
  <c r="CD123" i="2"/>
  <c r="CB123" i="2"/>
  <c r="BZ123" i="2"/>
  <c r="BU123" i="2"/>
  <c r="BP123" i="2"/>
  <c r="BK123" i="2"/>
  <c r="BF123" i="2"/>
  <c r="BA123" i="2"/>
  <c r="AV123" i="2"/>
  <c r="AQ123" i="2"/>
  <c r="AL123" i="2"/>
  <c r="AG123" i="2"/>
  <c r="AB123" i="2"/>
  <c r="W123" i="2"/>
  <c r="P123" i="2"/>
  <c r="S123" i="2" s="1"/>
  <c r="M123" i="2"/>
  <c r="F123" i="2"/>
  <c r="CD122" i="2"/>
  <c r="CB122" i="2"/>
  <c r="BZ122" i="2"/>
  <c r="BU122" i="2"/>
  <c r="BP122" i="2"/>
  <c r="BK122" i="2"/>
  <c r="BF122" i="2"/>
  <c r="BA122" i="2"/>
  <c r="AV122" i="2"/>
  <c r="AQ122" i="2"/>
  <c r="AL122" i="2"/>
  <c r="AG122" i="2"/>
  <c r="AB122" i="2"/>
  <c r="W122" i="2"/>
  <c r="P122" i="2"/>
  <c r="S122" i="2" s="1"/>
  <c r="M122" i="2"/>
  <c r="F122" i="2"/>
  <c r="I122" i="2"/>
  <c r="CD121" i="2"/>
  <c r="CB121" i="2"/>
  <c r="BZ121" i="2"/>
  <c r="BU121" i="2"/>
  <c r="BP121" i="2"/>
  <c r="BK121" i="2"/>
  <c r="BF121" i="2"/>
  <c r="BA121" i="2"/>
  <c r="AV121" i="2"/>
  <c r="AQ121" i="2"/>
  <c r="AL121" i="2"/>
  <c r="AG121" i="2"/>
  <c r="AB121" i="2"/>
  <c r="W121" i="2"/>
  <c r="P121" i="2"/>
  <c r="S121" i="2"/>
  <c r="M121" i="2"/>
  <c r="CD120" i="2"/>
  <c r="CB120" i="2"/>
  <c r="BZ120" i="2"/>
  <c r="BU120" i="2"/>
  <c r="BP120" i="2"/>
  <c r="BK120" i="2"/>
  <c r="BF120" i="2"/>
  <c r="BA120" i="2"/>
  <c r="AV120" i="2"/>
  <c r="AQ120" i="2"/>
  <c r="AL120" i="2"/>
  <c r="AG120" i="2"/>
  <c r="AB120" i="2"/>
  <c r="W120" i="2"/>
  <c r="M120" i="2"/>
  <c r="F120" i="2"/>
  <c r="CD119" i="2"/>
  <c r="CB119" i="2"/>
  <c r="BZ119" i="2"/>
  <c r="BU119" i="2"/>
  <c r="BP119" i="2"/>
  <c r="BK119" i="2"/>
  <c r="BF119" i="2"/>
  <c r="BA119" i="2"/>
  <c r="AV119" i="2"/>
  <c r="AQ119" i="2"/>
  <c r="AL119" i="2"/>
  <c r="AG119" i="2"/>
  <c r="AB119" i="2"/>
  <c r="W119" i="2"/>
  <c r="P119" i="2"/>
  <c r="S119" i="2" s="1"/>
  <c r="M119" i="2"/>
  <c r="F119" i="2"/>
  <c r="CD118" i="2"/>
  <c r="CB118" i="2"/>
  <c r="BZ118" i="2"/>
  <c r="BU118" i="2"/>
  <c r="BP118" i="2"/>
  <c r="BK118" i="2"/>
  <c r="BF118" i="2"/>
  <c r="BA118" i="2"/>
  <c r="AV118" i="2"/>
  <c r="AQ118" i="2"/>
  <c r="AL118" i="2"/>
  <c r="AG118" i="2"/>
  <c r="AB118" i="2"/>
  <c r="W118" i="2"/>
  <c r="P118" i="2"/>
  <c r="M118" i="2"/>
  <c r="F118" i="2"/>
  <c r="I118" i="2" s="1"/>
  <c r="CD117" i="2"/>
  <c r="CB117" i="2"/>
  <c r="BZ117" i="2"/>
  <c r="BU117" i="2"/>
  <c r="BP117" i="2"/>
  <c r="BK117" i="2"/>
  <c r="BF117" i="2"/>
  <c r="BA117" i="2"/>
  <c r="AV117" i="2"/>
  <c r="AQ117" i="2"/>
  <c r="AL117" i="2"/>
  <c r="AG117" i="2"/>
  <c r="AB117" i="2"/>
  <c r="W117" i="2"/>
  <c r="P117" i="2"/>
  <c r="M117" i="2"/>
  <c r="F117" i="2"/>
  <c r="I117" i="2" s="1"/>
  <c r="CD116" i="2"/>
  <c r="CB116" i="2"/>
  <c r="BZ116" i="2"/>
  <c r="BU116" i="2"/>
  <c r="BP116" i="2"/>
  <c r="BK116" i="2"/>
  <c r="BF116" i="2"/>
  <c r="BA116" i="2"/>
  <c r="AV116" i="2"/>
  <c r="AQ116" i="2"/>
  <c r="AL116" i="2"/>
  <c r="AG116" i="2"/>
  <c r="AB116" i="2"/>
  <c r="W116" i="2"/>
  <c r="M116" i="2"/>
  <c r="F116" i="2"/>
  <c r="CD115" i="2"/>
  <c r="CB115" i="2"/>
  <c r="BZ115" i="2"/>
  <c r="BU115" i="2"/>
  <c r="BP115" i="2"/>
  <c r="BK115" i="2"/>
  <c r="BF115" i="2"/>
  <c r="BA115" i="2"/>
  <c r="AV115" i="2"/>
  <c r="AQ115" i="2"/>
  <c r="AL115" i="2"/>
  <c r="AG115" i="2"/>
  <c r="AB115" i="2"/>
  <c r="W115" i="2"/>
  <c r="P115" i="2"/>
  <c r="M115" i="2"/>
  <c r="F115" i="2"/>
  <c r="I115" i="2" s="1"/>
  <c r="CD114" i="2"/>
  <c r="CB114" i="2"/>
  <c r="BZ114" i="2"/>
  <c r="BU114" i="2"/>
  <c r="BP114" i="2"/>
  <c r="BK114" i="2"/>
  <c r="BF114" i="2"/>
  <c r="BA114" i="2"/>
  <c r="AV114" i="2"/>
  <c r="AQ114" i="2"/>
  <c r="AL114" i="2"/>
  <c r="AG114" i="2"/>
  <c r="AB114" i="2"/>
  <c r="W114" i="2"/>
  <c r="P114" i="2"/>
  <c r="S114" i="2"/>
  <c r="M114" i="2"/>
  <c r="F114" i="2"/>
  <c r="CC114" i="2" s="1"/>
  <c r="CF114" i="2" s="1"/>
  <c r="CD113" i="2"/>
  <c r="CB113" i="2"/>
  <c r="BZ113" i="2"/>
  <c r="BU113" i="2"/>
  <c r="BP113" i="2"/>
  <c r="BK113" i="2"/>
  <c r="BF113" i="2"/>
  <c r="BA113" i="2"/>
  <c r="AV113" i="2"/>
  <c r="AQ113" i="2"/>
  <c r="AL113" i="2"/>
  <c r="AG113" i="2"/>
  <c r="AB113" i="2"/>
  <c r="W113" i="2"/>
  <c r="P113" i="2"/>
  <c r="M113" i="2"/>
  <c r="CD112" i="2"/>
  <c r="CB112" i="2"/>
  <c r="BZ112" i="2"/>
  <c r="BU112" i="2"/>
  <c r="BP112" i="2"/>
  <c r="BK112" i="2"/>
  <c r="BF112" i="2"/>
  <c r="BA112" i="2"/>
  <c r="AV112" i="2"/>
  <c r="AQ112" i="2"/>
  <c r="AL112" i="2"/>
  <c r="AG112" i="2"/>
  <c r="AB112" i="2"/>
  <c r="W112" i="2"/>
  <c r="M112" i="2"/>
  <c r="F112" i="2"/>
  <c r="I112" i="2" s="1"/>
  <c r="CD111" i="2"/>
  <c r="CB111" i="2"/>
  <c r="BZ111" i="2"/>
  <c r="BU111" i="2"/>
  <c r="BP111" i="2"/>
  <c r="BK111" i="2"/>
  <c r="BF111" i="2"/>
  <c r="BA111" i="2"/>
  <c r="AV111" i="2"/>
  <c r="AQ111" i="2"/>
  <c r="AL111" i="2"/>
  <c r="AG111" i="2"/>
  <c r="AB111" i="2"/>
  <c r="W111" i="2"/>
  <c r="P111" i="2"/>
  <c r="S111" i="2" s="1"/>
  <c r="M111" i="2"/>
  <c r="F111" i="2"/>
  <c r="CD110" i="2"/>
  <c r="CB110" i="2"/>
  <c r="BZ110" i="2"/>
  <c r="BU110" i="2"/>
  <c r="BP110" i="2"/>
  <c r="BK110" i="2"/>
  <c r="BF110" i="2"/>
  <c r="BA110" i="2"/>
  <c r="AV110" i="2"/>
  <c r="AQ110" i="2"/>
  <c r="AL110" i="2"/>
  <c r="AG110" i="2"/>
  <c r="AB110" i="2"/>
  <c r="W110" i="2"/>
  <c r="P110" i="2"/>
  <c r="S110" i="2" s="1"/>
  <c r="M110" i="2"/>
  <c r="F110" i="2"/>
  <c r="CD109" i="2"/>
  <c r="CB109" i="2"/>
  <c r="BZ109" i="2"/>
  <c r="BU109" i="2"/>
  <c r="BP109" i="2"/>
  <c r="BK109" i="2"/>
  <c r="BF109" i="2"/>
  <c r="BA109" i="2"/>
  <c r="AV109" i="2"/>
  <c r="AQ109" i="2"/>
  <c r="AL109" i="2"/>
  <c r="AG109" i="2"/>
  <c r="AB109" i="2"/>
  <c r="W109" i="2"/>
  <c r="P109" i="2"/>
  <c r="M109" i="2"/>
  <c r="F109" i="2"/>
  <c r="CD108" i="2"/>
  <c r="CB108" i="2"/>
  <c r="BZ108" i="2"/>
  <c r="BU108" i="2"/>
  <c r="BP108" i="2"/>
  <c r="BK108" i="2"/>
  <c r="BF108" i="2"/>
  <c r="BA108" i="2"/>
  <c r="AV108" i="2"/>
  <c r="AQ108" i="2"/>
  <c r="AL108" i="2"/>
  <c r="AG108" i="2"/>
  <c r="AB108" i="2"/>
  <c r="W108" i="2"/>
  <c r="M108" i="2"/>
  <c r="F108" i="2"/>
  <c r="H108" i="2" s="1"/>
  <c r="CD107" i="2"/>
  <c r="CB107" i="2"/>
  <c r="BZ107" i="2"/>
  <c r="BU107" i="2"/>
  <c r="BP107" i="2"/>
  <c r="BK107" i="2"/>
  <c r="BF107" i="2"/>
  <c r="BA107" i="2"/>
  <c r="AV107" i="2"/>
  <c r="AQ107" i="2"/>
  <c r="AL107" i="2"/>
  <c r="AG107" i="2"/>
  <c r="AB107" i="2"/>
  <c r="W107" i="2"/>
  <c r="P107" i="2"/>
  <c r="R107" i="2" s="1"/>
  <c r="M107" i="2"/>
  <c r="F107" i="2"/>
  <c r="CD106" i="2"/>
  <c r="CB106" i="2"/>
  <c r="BZ106" i="2"/>
  <c r="BU106" i="2"/>
  <c r="BP106" i="2"/>
  <c r="BK106" i="2"/>
  <c r="BF106" i="2"/>
  <c r="BA106" i="2"/>
  <c r="AV106" i="2"/>
  <c r="AQ106" i="2"/>
  <c r="AL106" i="2"/>
  <c r="AG106" i="2"/>
  <c r="AB106" i="2"/>
  <c r="W106" i="2"/>
  <c r="P106" i="2"/>
  <c r="R106" i="2" s="1"/>
  <c r="M106" i="2"/>
  <c r="F106" i="2"/>
  <c r="CD105" i="2"/>
  <c r="CB105" i="2"/>
  <c r="BZ105" i="2"/>
  <c r="BU105" i="2"/>
  <c r="BP105" i="2"/>
  <c r="BK105" i="2"/>
  <c r="BF105" i="2"/>
  <c r="BA105" i="2"/>
  <c r="AV105" i="2"/>
  <c r="AQ105" i="2"/>
  <c r="AL105" i="2"/>
  <c r="AG105" i="2"/>
  <c r="AB105" i="2"/>
  <c r="W105" i="2"/>
  <c r="P105" i="2"/>
  <c r="M105" i="2"/>
  <c r="CD104" i="2"/>
  <c r="CB104" i="2"/>
  <c r="BZ104" i="2"/>
  <c r="BU104" i="2"/>
  <c r="BP104" i="2"/>
  <c r="BK104" i="2"/>
  <c r="BF104" i="2"/>
  <c r="BA104" i="2"/>
  <c r="AV104" i="2"/>
  <c r="AQ104" i="2"/>
  <c r="AL104" i="2"/>
  <c r="AG104" i="2"/>
  <c r="AB104" i="2"/>
  <c r="W104" i="2"/>
  <c r="M104" i="2"/>
  <c r="F104" i="2"/>
  <c r="CD103" i="2"/>
  <c r="CB103" i="2"/>
  <c r="BZ103" i="2"/>
  <c r="BU103" i="2"/>
  <c r="BP103" i="2"/>
  <c r="BK103" i="2"/>
  <c r="BF103" i="2"/>
  <c r="BA103" i="2"/>
  <c r="AV103" i="2"/>
  <c r="AQ103" i="2"/>
  <c r="AL103" i="2"/>
  <c r="AG103" i="2"/>
  <c r="AB103" i="2"/>
  <c r="W103" i="2"/>
  <c r="P103" i="2"/>
  <c r="R103" i="2" s="1"/>
  <c r="M103" i="2"/>
  <c r="F103" i="2"/>
  <c r="CD102" i="2"/>
  <c r="CB102" i="2"/>
  <c r="BZ102" i="2"/>
  <c r="BU102" i="2"/>
  <c r="BP102" i="2"/>
  <c r="BK102" i="2"/>
  <c r="BF102" i="2"/>
  <c r="BA102" i="2"/>
  <c r="AV102" i="2"/>
  <c r="AQ102" i="2"/>
  <c r="AL102" i="2"/>
  <c r="AG102" i="2"/>
  <c r="AB102" i="2"/>
  <c r="W102" i="2"/>
  <c r="P102" i="2"/>
  <c r="M102" i="2"/>
  <c r="F102" i="2"/>
  <c r="I102" i="2" s="1"/>
  <c r="CD101" i="2"/>
  <c r="CB101" i="2"/>
  <c r="BZ101" i="2"/>
  <c r="BU101" i="2"/>
  <c r="BP101" i="2"/>
  <c r="BK101" i="2"/>
  <c r="BF101" i="2"/>
  <c r="BA101" i="2"/>
  <c r="AV101" i="2"/>
  <c r="AQ101" i="2"/>
  <c r="AL101" i="2"/>
  <c r="AG101" i="2"/>
  <c r="AB101" i="2"/>
  <c r="W101" i="2"/>
  <c r="P101" i="2"/>
  <c r="S101" i="2" s="1"/>
  <c r="M101" i="2"/>
  <c r="CD100" i="2"/>
  <c r="CB100" i="2"/>
  <c r="BZ100" i="2"/>
  <c r="BU100" i="2"/>
  <c r="BP100" i="2"/>
  <c r="BK100" i="2"/>
  <c r="BF100" i="2"/>
  <c r="BA100" i="2"/>
  <c r="AV100" i="2"/>
  <c r="AQ100" i="2"/>
  <c r="AL100" i="2"/>
  <c r="AG100" i="2"/>
  <c r="AB100" i="2"/>
  <c r="W100" i="2"/>
  <c r="M100" i="2"/>
  <c r="F100" i="2"/>
  <c r="CD99" i="2"/>
  <c r="CB99" i="2"/>
  <c r="BZ99" i="2"/>
  <c r="BU99" i="2"/>
  <c r="BP99" i="2"/>
  <c r="BK99" i="2"/>
  <c r="BF99" i="2"/>
  <c r="BA99" i="2"/>
  <c r="AV99" i="2"/>
  <c r="AQ99" i="2"/>
  <c r="AL99" i="2"/>
  <c r="AG99" i="2"/>
  <c r="AB99" i="2"/>
  <c r="W99" i="2"/>
  <c r="P99" i="2"/>
  <c r="M99" i="2"/>
  <c r="F99" i="2"/>
  <c r="CD98" i="2"/>
  <c r="CB98" i="2"/>
  <c r="BZ98" i="2"/>
  <c r="BU98" i="2"/>
  <c r="BP98" i="2"/>
  <c r="BK98" i="2"/>
  <c r="BF98" i="2"/>
  <c r="BA98" i="2"/>
  <c r="AV98" i="2"/>
  <c r="AQ98" i="2"/>
  <c r="AL98" i="2"/>
  <c r="AG98" i="2"/>
  <c r="AB98" i="2"/>
  <c r="W98" i="2"/>
  <c r="P98" i="2"/>
  <c r="M98" i="2"/>
  <c r="F98" i="2"/>
  <c r="H98" i="2" s="1"/>
  <c r="CD97" i="2"/>
  <c r="CB97" i="2"/>
  <c r="BZ97" i="2"/>
  <c r="BU97" i="2"/>
  <c r="BP97" i="2"/>
  <c r="BK97" i="2"/>
  <c r="BF97" i="2"/>
  <c r="BA97" i="2"/>
  <c r="AV97" i="2"/>
  <c r="AQ97" i="2"/>
  <c r="AL97" i="2"/>
  <c r="AG97" i="2"/>
  <c r="AB97" i="2"/>
  <c r="W97" i="2"/>
  <c r="P97" i="2"/>
  <c r="R97" i="2" s="1"/>
  <c r="M97" i="2"/>
  <c r="CD96" i="2"/>
  <c r="CB96" i="2"/>
  <c r="BZ96" i="2"/>
  <c r="BU96" i="2"/>
  <c r="BP96" i="2"/>
  <c r="BK96" i="2"/>
  <c r="BF96" i="2"/>
  <c r="BA96" i="2"/>
  <c r="AV96" i="2"/>
  <c r="AQ96" i="2"/>
  <c r="AL96" i="2"/>
  <c r="AG96" i="2"/>
  <c r="AB96" i="2"/>
  <c r="W96" i="2"/>
  <c r="M96" i="2"/>
  <c r="F96" i="2"/>
  <c r="CD95" i="2"/>
  <c r="CB95" i="2"/>
  <c r="BZ95" i="2"/>
  <c r="BU95" i="2"/>
  <c r="BP95" i="2"/>
  <c r="BK95" i="2"/>
  <c r="BF95" i="2"/>
  <c r="BA95" i="2"/>
  <c r="AV95" i="2"/>
  <c r="AQ95" i="2"/>
  <c r="AL95" i="2"/>
  <c r="AG95" i="2"/>
  <c r="AB95" i="2"/>
  <c r="W95" i="2"/>
  <c r="P95" i="2"/>
  <c r="S95" i="2"/>
  <c r="M95" i="2"/>
  <c r="F95" i="2"/>
  <c r="H95" i="2" s="1"/>
  <c r="CD94" i="2"/>
  <c r="CB94" i="2"/>
  <c r="BZ94" i="2"/>
  <c r="BU94" i="2"/>
  <c r="BP94" i="2"/>
  <c r="BK94" i="2"/>
  <c r="BF94" i="2"/>
  <c r="BA94" i="2"/>
  <c r="AV94" i="2"/>
  <c r="AQ94" i="2"/>
  <c r="AL94" i="2"/>
  <c r="AG94" i="2"/>
  <c r="AB94" i="2"/>
  <c r="W94" i="2"/>
  <c r="P94" i="2"/>
  <c r="S94" i="2" s="1"/>
  <c r="M94" i="2"/>
  <c r="F94" i="2"/>
  <c r="I94" i="2" s="1"/>
  <c r="CD93" i="2"/>
  <c r="CB93" i="2"/>
  <c r="BZ93" i="2"/>
  <c r="BU93" i="2"/>
  <c r="BP93" i="2"/>
  <c r="BK93" i="2"/>
  <c r="BF93" i="2"/>
  <c r="BA93" i="2"/>
  <c r="AV93" i="2"/>
  <c r="AQ93" i="2"/>
  <c r="AL93" i="2"/>
  <c r="AG93" i="2"/>
  <c r="AB93" i="2"/>
  <c r="W93" i="2"/>
  <c r="P93" i="2"/>
  <c r="M93" i="2"/>
  <c r="CD92" i="2"/>
  <c r="CB92" i="2"/>
  <c r="BZ92" i="2"/>
  <c r="BU92" i="2"/>
  <c r="BP92" i="2"/>
  <c r="BK92" i="2"/>
  <c r="BF92" i="2"/>
  <c r="BA92" i="2"/>
  <c r="AV92" i="2"/>
  <c r="AQ92" i="2"/>
  <c r="AL92" i="2"/>
  <c r="AG92" i="2"/>
  <c r="AB92" i="2"/>
  <c r="W92" i="2"/>
  <c r="P92" i="2"/>
  <c r="S92" i="2" s="1"/>
  <c r="M92" i="2"/>
  <c r="F92" i="2"/>
  <c r="I92" i="2" s="1"/>
  <c r="CD91" i="2"/>
  <c r="CB91" i="2"/>
  <c r="BZ91" i="2"/>
  <c r="BU91" i="2"/>
  <c r="BP91" i="2"/>
  <c r="BK91" i="2"/>
  <c r="BF91" i="2"/>
  <c r="BA91" i="2"/>
  <c r="AV91" i="2"/>
  <c r="AQ91" i="2"/>
  <c r="AL91" i="2"/>
  <c r="AG91" i="2"/>
  <c r="AB91" i="2"/>
  <c r="W91" i="2"/>
  <c r="CE91" i="2" s="1"/>
  <c r="P91" i="2"/>
  <c r="S91" i="2" s="1"/>
  <c r="M91" i="2"/>
  <c r="F91" i="2"/>
  <c r="CD90" i="2"/>
  <c r="CB90" i="2"/>
  <c r="BZ90" i="2"/>
  <c r="BU90" i="2"/>
  <c r="BP90" i="2"/>
  <c r="BK90" i="2"/>
  <c r="BF90" i="2"/>
  <c r="BA90" i="2"/>
  <c r="AV90" i="2"/>
  <c r="AQ90" i="2"/>
  <c r="AL90" i="2"/>
  <c r="AG90" i="2"/>
  <c r="AB90" i="2"/>
  <c r="W90" i="2"/>
  <c r="P90" i="2"/>
  <c r="S90" i="2"/>
  <c r="M90" i="2"/>
  <c r="F90" i="2"/>
  <c r="I90" i="2" s="1"/>
  <c r="CD89" i="2"/>
  <c r="CB89" i="2"/>
  <c r="BZ89" i="2"/>
  <c r="BU89" i="2"/>
  <c r="BP89" i="2"/>
  <c r="BK89" i="2"/>
  <c r="BF89" i="2"/>
  <c r="BA89" i="2"/>
  <c r="AV89" i="2"/>
  <c r="AQ89" i="2"/>
  <c r="AL89" i="2"/>
  <c r="AG89" i="2"/>
  <c r="AB89" i="2"/>
  <c r="W89" i="2"/>
  <c r="P89" i="2"/>
  <c r="M89" i="2"/>
  <c r="CD88" i="2"/>
  <c r="CB88" i="2"/>
  <c r="BZ88" i="2"/>
  <c r="BU88" i="2"/>
  <c r="BP88" i="2"/>
  <c r="BK88" i="2"/>
  <c r="BF88" i="2"/>
  <c r="BA88" i="2"/>
  <c r="AV88" i="2"/>
  <c r="AQ88" i="2"/>
  <c r="AL88" i="2"/>
  <c r="AG88" i="2"/>
  <c r="AB88" i="2"/>
  <c r="W88" i="2"/>
  <c r="P88" i="2"/>
  <c r="S88" i="2" s="1"/>
  <c r="M88" i="2"/>
  <c r="F88" i="2"/>
  <c r="CD87" i="2"/>
  <c r="CB87" i="2"/>
  <c r="BZ87" i="2"/>
  <c r="BU87" i="2"/>
  <c r="BP87" i="2"/>
  <c r="BK87" i="2"/>
  <c r="BF87" i="2"/>
  <c r="BA87" i="2"/>
  <c r="AV87" i="2"/>
  <c r="AQ87" i="2"/>
  <c r="AL87" i="2"/>
  <c r="AG87" i="2"/>
  <c r="AB87" i="2"/>
  <c r="W87" i="2"/>
  <c r="P87" i="2"/>
  <c r="S87" i="2" s="1"/>
  <c r="M87" i="2"/>
  <c r="F87" i="2"/>
  <c r="CD86" i="2"/>
  <c r="CB86" i="2"/>
  <c r="BZ86" i="2"/>
  <c r="BU86" i="2"/>
  <c r="BP86" i="2"/>
  <c r="BK86" i="2"/>
  <c r="BF86" i="2"/>
  <c r="BA86" i="2"/>
  <c r="AV86" i="2"/>
  <c r="AQ86" i="2"/>
  <c r="AL86" i="2"/>
  <c r="AG86" i="2"/>
  <c r="AB86" i="2"/>
  <c r="W86" i="2"/>
  <c r="P86" i="2"/>
  <c r="S86" i="2"/>
  <c r="M86" i="2"/>
  <c r="F86" i="2"/>
  <c r="CD85" i="2"/>
  <c r="CB85" i="2"/>
  <c r="BZ85" i="2"/>
  <c r="BU85" i="2"/>
  <c r="BP85" i="2"/>
  <c r="BK85" i="2"/>
  <c r="BF85" i="2"/>
  <c r="BA85" i="2"/>
  <c r="AV85" i="2"/>
  <c r="AQ85" i="2"/>
  <c r="AL85" i="2"/>
  <c r="AG85" i="2"/>
  <c r="AB85" i="2"/>
  <c r="W85" i="2"/>
  <c r="P85" i="2"/>
  <c r="M85" i="2"/>
  <c r="CD84" i="2"/>
  <c r="CB84" i="2"/>
  <c r="BZ84" i="2"/>
  <c r="BU84" i="2"/>
  <c r="BP84" i="2"/>
  <c r="BK84" i="2"/>
  <c r="BF84" i="2"/>
  <c r="BA84" i="2"/>
  <c r="AV84" i="2"/>
  <c r="AQ84" i="2"/>
  <c r="AL84" i="2"/>
  <c r="AG84" i="2"/>
  <c r="AB84" i="2"/>
  <c r="W84" i="2"/>
  <c r="M84" i="2"/>
  <c r="F84" i="2"/>
  <c r="CD83" i="2"/>
  <c r="CB83" i="2"/>
  <c r="BZ83" i="2"/>
  <c r="BU83" i="2"/>
  <c r="BP83" i="2"/>
  <c r="BK83" i="2"/>
  <c r="BF83" i="2"/>
  <c r="BA83" i="2"/>
  <c r="AV83" i="2"/>
  <c r="AQ83" i="2"/>
  <c r="AL83" i="2"/>
  <c r="AG83" i="2"/>
  <c r="AB83" i="2"/>
  <c r="W83" i="2"/>
  <c r="P83" i="2"/>
  <c r="S83" i="2" s="1"/>
  <c r="M83" i="2"/>
  <c r="F83" i="2"/>
  <c r="CD82" i="2"/>
  <c r="CB82" i="2"/>
  <c r="BZ82" i="2"/>
  <c r="BU82" i="2"/>
  <c r="BP82" i="2"/>
  <c r="BK82" i="2"/>
  <c r="BF82" i="2"/>
  <c r="BA82" i="2"/>
  <c r="AV82" i="2"/>
  <c r="AQ82" i="2"/>
  <c r="AL82" i="2"/>
  <c r="AG82" i="2"/>
  <c r="AB82" i="2"/>
  <c r="W82" i="2"/>
  <c r="P82" i="2"/>
  <c r="CC82" i="2" s="1"/>
  <c r="CF82" i="2" s="1"/>
  <c r="S82" i="2"/>
  <c r="M82" i="2"/>
  <c r="F82" i="2"/>
  <c r="CD81" i="2"/>
  <c r="CB81" i="2"/>
  <c r="BZ81" i="2"/>
  <c r="BU81" i="2"/>
  <c r="BP81" i="2"/>
  <c r="BK81" i="2"/>
  <c r="BF81" i="2"/>
  <c r="BA81" i="2"/>
  <c r="AV81" i="2"/>
  <c r="AQ81" i="2"/>
  <c r="AL81" i="2"/>
  <c r="AG81" i="2"/>
  <c r="AB81" i="2"/>
  <c r="W81" i="2"/>
  <c r="P81" i="2"/>
  <c r="S81" i="2" s="1"/>
  <c r="M81" i="2"/>
  <c r="CD80" i="2"/>
  <c r="CB80" i="2"/>
  <c r="BZ80" i="2"/>
  <c r="BU80" i="2"/>
  <c r="BP80" i="2"/>
  <c r="BK80" i="2"/>
  <c r="BF80" i="2"/>
  <c r="BA80" i="2"/>
  <c r="AV80" i="2"/>
  <c r="AQ80" i="2"/>
  <c r="AL80" i="2"/>
  <c r="AG80" i="2"/>
  <c r="AB80" i="2"/>
  <c r="W80" i="2"/>
  <c r="M80" i="2"/>
  <c r="F80" i="2"/>
  <c r="I80" i="2" s="1"/>
  <c r="CD79" i="2"/>
  <c r="CB79" i="2"/>
  <c r="BZ79" i="2"/>
  <c r="BU79" i="2"/>
  <c r="BP79" i="2"/>
  <c r="BK79" i="2"/>
  <c r="BF79" i="2"/>
  <c r="BA79" i="2"/>
  <c r="AV79" i="2"/>
  <c r="AQ79" i="2"/>
  <c r="AL79" i="2"/>
  <c r="AG79" i="2"/>
  <c r="AB79" i="2"/>
  <c r="W79" i="2"/>
  <c r="P79" i="2"/>
  <c r="S79" i="2" s="1"/>
  <c r="M79" i="2"/>
  <c r="F79" i="2"/>
  <c r="CD78" i="2"/>
  <c r="CB78" i="2"/>
  <c r="BZ78" i="2"/>
  <c r="BU78" i="2"/>
  <c r="BP78" i="2"/>
  <c r="BK78" i="2"/>
  <c r="BF78" i="2"/>
  <c r="BA78" i="2"/>
  <c r="AV78" i="2"/>
  <c r="AQ78" i="2"/>
  <c r="AL78" i="2"/>
  <c r="AG78" i="2"/>
  <c r="AB78" i="2"/>
  <c r="W78" i="2"/>
  <c r="P78" i="2"/>
  <c r="M78" i="2"/>
  <c r="F78" i="2"/>
  <c r="I78" i="2" s="1"/>
  <c r="CD77" i="2"/>
  <c r="CB77" i="2"/>
  <c r="BZ77" i="2"/>
  <c r="BU77" i="2"/>
  <c r="BP77" i="2"/>
  <c r="BK77" i="2"/>
  <c r="BF77" i="2"/>
  <c r="BA77" i="2"/>
  <c r="AV77" i="2"/>
  <c r="AQ77" i="2"/>
  <c r="AL77" i="2"/>
  <c r="AG77" i="2"/>
  <c r="AB77" i="2"/>
  <c r="W77" i="2"/>
  <c r="P77" i="2"/>
  <c r="M77" i="2"/>
  <c r="F77" i="2"/>
  <c r="I77" i="2" s="1"/>
  <c r="CD76" i="2"/>
  <c r="CB76" i="2"/>
  <c r="BZ76" i="2"/>
  <c r="BU76" i="2"/>
  <c r="BP76" i="2"/>
  <c r="BK76" i="2"/>
  <c r="BF76" i="2"/>
  <c r="BA76" i="2"/>
  <c r="AV76" i="2"/>
  <c r="AQ76" i="2"/>
  <c r="AL76" i="2"/>
  <c r="AG76" i="2"/>
  <c r="AB76" i="2"/>
  <c r="W76" i="2"/>
  <c r="P76" i="2"/>
  <c r="S76" i="2" s="1"/>
  <c r="M76" i="2"/>
  <c r="F76" i="2"/>
  <c r="CD75" i="2"/>
  <c r="CB75" i="2"/>
  <c r="BZ75" i="2"/>
  <c r="BU75" i="2"/>
  <c r="BP75" i="2"/>
  <c r="BK75" i="2"/>
  <c r="BF75" i="2"/>
  <c r="BA75" i="2"/>
  <c r="AV75" i="2"/>
  <c r="AQ75" i="2"/>
  <c r="AL75" i="2"/>
  <c r="AG75" i="2"/>
  <c r="AB75" i="2"/>
  <c r="W75" i="2"/>
  <c r="P75" i="2"/>
  <c r="M75" i="2"/>
  <c r="F75" i="2"/>
  <c r="I75" i="2" s="1"/>
  <c r="CD74" i="2"/>
  <c r="CB74" i="2"/>
  <c r="BZ74" i="2"/>
  <c r="BU74" i="2"/>
  <c r="BP74" i="2"/>
  <c r="BK74" i="2"/>
  <c r="BF74" i="2"/>
  <c r="BA74" i="2"/>
  <c r="AV74" i="2"/>
  <c r="AQ74" i="2"/>
  <c r="AL74" i="2"/>
  <c r="AG74" i="2"/>
  <c r="AB74" i="2"/>
  <c r="W74" i="2"/>
  <c r="P74" i="2"/>
  <c r="R74" i="2" s="1"/>
  <c r="M74" i="2"/>
  <c r="F74" i="2"/>
  <c r="CD73" i="2"/>
  <c r="CB73" i="2"/>
  <c r="BZ73" i="2"/>
  <c r="BU73" i="2"/>
  <c r="BP73" i="2"/>
  <c r="BK73" i="2"/>
  <c r="BF73" i="2"/>
  <c r="BA73" i="2"/>
  <c r="AV73" i="2"/>
  <c r="AQ73" i="2"/>
  <c r="AL73" i="2"/>
  <c r="AG73" i="2"/>
  <c r="AB73" i="2"/>
  <c r="W73" i="2"/>
  <c r="P73" i="2"/>
  <c r="M73" i="2"/>
  <c r="CD72" i="2"/>
  <c r="CB72" i="2"/>
  <c r="BZ72" i="2"/>
  <c r="BU72" i="2"/>
  <c r="BP72" i="2"/>
  <c r="BK72" i="2"/>
  <c r="BF72" i="2"/>
  <c r="BA72" i="2"/>
  <c r="AV72" i="2"/>
  <c r="AQ72" i="2"/>
  <c r="AL72" i="2"/>
  <c r="AG72" i="2"/>
  <c r="AB72" i="2"/>
  <c r="W72" i="2"/>
  <c r="M72" i="2"/>
  <c r="F72" i="2"/>
  <c r="CD71" i="2"/>
  <c r="CB71" i="2"/>
  <c r="BZ71" i="2"/>
  <c r="BU71" i="2"/>
  <c r="BP71" i="2"/>
  <c r="BK71" i="2"/>
  <c r="BF71" i="2"/>
  <c r="BA71" i="2"/>
  <c r="AV71" i="2"/>
  <c r="AQ71" i="2"/>
  <c r="AL71" i="2"/>
  <c r="AG71" i="2"/>
  <c r="AB71" i="2"/>
  <c r="W71" i="2"/>
  <c r="P71" i="2"/>
  <c r="S71" i="2" s="1"/>
  <c r="M71" i="2"/>
  <c r="F71" i="2"/>
  <c r="I71" i="2"/>
  <c r="CD70" i="2"/>
  <c r="CB70" i="2"/>
  <c r="BZ70" i="2"/>
  <c r="BU70" i="2"/>
  <c r="BP70" i="2"/>
  <c r="BK70" i="2"/>
  <c r="BF70" i="2"/>
  <c r="BA70" i="2"/>
  <c r="AV70" i="2"/>
  <c r="AQ70" i="2"/>
  <c r="AL70" i="2"/>
  <c r="AG70" i="2"/>
  <c r="AB70" i="2"/>
  <c r="W70" i="2"/>
  <c r="P70" i="2"/>
  <c r="S70" i="2"/>
  <c r="M70" i="2"/>
  <c r="F70" i="2"/>
  <c r="CD69" i="2"/>
  <c r="CB69" i="2"/>
  <c r="BZ69" i="2"/>
  <c r="BU69" i="2"/>
  <c r="BP69" i="2"/>
  <c r="BK69" i="2"/>
  <c r="BF69" i="2"/>
  <c r="BA69" i="2"/>
  <c r="AV69" i="2"/>
  <c r="AQ69" i="2"/>
  <c r="AL69" i="2"/>
  <c r="AG69" i="2"/>
  <c r="AB69" i="2"/>
  <c r="W69" i="2"/>
  <c r="P69" i="2"/>
  <c r="M69" i="2"/>
  <c r="CD68" i="2"/>
  <c r="CB68" i="2"/>
  <c r="BZ68" i="2"/>
  <c r="BU68" i="2"/>
  <c r="BP68" i="2"/>
  <c r="BK68" i="2"/>
  <c r="BF68" i="2"/>
  <c r="BA68" i="2"/>
  <c r="AV68" i="2"/>
  <c r="AQ68" i="2"/>
  <c r="AL68" i="2"/>
  <c r="AG68" i="2"/>
  <c r="AB68" i="2"/>
  <c r="W68" i="2"/>
  <c r="M68" i="2"/>
  <c r="F68" i="2"/>
  <c r="I68" i="2"/>
  <c r="CD67" i="2"/>
  <c r="CB67" i="2"/>
  <c r="BZ67" i="2"/>
  <c r="BU67" i="2"/>
  <c r="BP67" i="2"/>
  <c r="BK67" i="2"/>
  <c r="BF67" i="2"/>
  <c r="BA67" i="2"/>
  <c r="AV67" i="2"/>
  <c r="AQ67" i="2"/>
  <c r="AL67" i="2"/>
  <c r="AG67" i="2"/>
  <c r="AB67" i="2"/>
  <c r="W67" i="2"/>
  <c r="P67" i="2"/>
  <c r="S67" i="2"/>
  <c r="M67" i="2"/>
  <c r="F67" i="2"/>
  <c r="I67" i="2"/>
  <c r="CD66" i="2"/>
  <c r="CB66" i="2"/>
  <c r="BZ66" i="2"/>
  <c r="BU66" i="2"/>
  <c r="BP66" i="2"/>
  <c r="BK66" i="2"/>
  <c r="BF66" i="2"/>
  <c r="BA66" i="2"/>
  <c r="AV66" i="2"/>
  <c r="AQ66" i="2"/>
  <c r="AL66" i="2"/>
  <c r="AG66" i="2"/>
  <c r="AB66" i="2"/>
  <c r="W66" i="2"/>
  <c r="P66" i="2"/>
  <c r="S66" i="2"/>
  <c r="M66" i="2"/>
  <c r="F66" i="2"/>
  <c r="I66" i="2" s="1"/>
  <c r="CD65" i="2"/>
  <c r="CB65" i="2"/>
  <c r="BZ65" i="2"/>
  <c r="BU65" i="2"/>
  <c r="BP65" i="2"/>
  <c r="BK65" i="2"/>
  <c r="BF65" i="2"/>
  <c r="BA65" i="2"/>
  <c r="AV65" i="2"/>
  <c r="AQ65" i="2"/>
  <c r="AL65" i="2"/>
  <c r="AG65" i="2"/>
  <c r="AB65" i="2"/>
  <c r="W65" i="2"/>
  <c r="P65" i="2"/>
  <c r="S65" i="2" s="1"/>
  <c r="M65" i="2"/>
  <c r="CD64" i="2"/>
  <c r="CB64" i="2"/>
  <c r="BZ64" i="2"/>
  <c r="BU64" i="2"/>
  <c r="BP64" i="2"/>
  <c r="BK64" i="2"/>
  <c r="BF64" i="2"/>
  <c r="BA64" i="2"/>
  <c r="AV64" i="2"/>
  <c r="AQ64" i="2"/>
  <c r="AL64" i="2"/>
  <c r="AG64" i="2"/>
  <c r="AB64" i="2"/>
  <c r="W64" i="2"/>
  <c r="M64" i="2"/>
  <c r="F64" i="2"/>
  <c r="I64" i="2" s="1"/>
  <c r="CD63" i="2"/>
  <c r="CB63" i="2"/>
  <c r="BZ63" i="2"/>
  <c r="BU63" i="2"/>
  <c r="BP63" i="2"/>
  <c r="BK63" i="2"/>
  <c r="BF63" i="2"/>
  <c r="BA63" i="2"/>
  <c r="AV63" i="2"/>
  <c r="AQ63" i="2"/>
  <c r="AL63" i="2"/>
  <c r="AG63" i="2"/>
  <c r="AB63" i="2"/>
  <c r="W63" i="2"/>
  <c r="P63" i="2"/>
  <c r="S63" i="2" s="1"/>
  <c r="M63" i="2"/>
  <c r="F63" i="2"/>
  <c r="I63" i="2"/>
  <c r="CD62" i="2"/>
  <c r="CB62" i="2"/>
  <c r="BZ62" i="2"/>
  <c r="BU62" i="2"/>
  <c r="BP62" i="2"/>
  <c r="BK62" i="2"/>
  <c r="BF62" i="2"/>
  <c r="BA62" i="2"/>
  <c r="AV62" i="2"/>
  <c r="AQ62" i="2"/>
  <c r="AL62" i="2"/>
  <c r="AG62" i="2"/>
  <c r="AB62" i="2"/>
  <c r="W62" i="2"/>
  <c r="P62" i="2"/>
  <c r="S62" i="2"/>
  <c r="M62" i="2"/>
  <c r="F62" i="2"/>
  <c r="CD61" i="2"/>
  <c r="CB61" i="2"/>
  <c r="BZ61" i="2"/>
  <c r="BU61" i="2"/>
  <c r="BP61" i="2"/>
  <c r="BK61" i="2"/>
  <c r="BF61" i="2"/>
  <c r="BA61" i="2"/>
  <c r="AV61" i="2"/>
  <c r="AQ61" i="2"/>
  <c r="AL61" i="2"/>
  <c r="AG61" i="2"/>
  <c r="AB61" i="2"/>
  <c r="W61" i="2"/>
  <c r="P61" i="2"/>
  <c r="S61" i="2"/>
  <c r="M61" i="2"/>
  <c r="CD60" i="2"/>
  <c r="CB60" i="2"/>
  <c r="BZ60" i="2"/>
  <c r="BU60" i="2"/>
  <c r="BP60" i="2"/>
  <c r="BK60" i="2"/>
  <c r="BF60" i="2"/>
  <c r="BA60" i="2"/>
  <c r="AV60" i="2"/>
  <c r="AQ60" i="2"/>
  <c r="AL60" i="2"/>
  <c r="AG60" i="2"/>
  <c r="AB60" i="2"/>
  <c r="W60" i="2"/>
  <c r="M60" i="2"/>
  <c r="F60" i="2"/>
  <c r="CD59" i="2"/>
  <c r="CB59" i="2"/>
  <c r="BZ59" i="2"/>
  <c r="BU59" i="2"/>
  <c r="BP59" i="2"/>
  <c r="BK59" i="2"/>
  <c r="BF59" i="2"/>
  <c r="BA59" i="2"/>
  <c r="AV59" i="2"/>
  <c r="AQ59" i="2"/>
  <c r="AL59" i="2"/>
  <c r="AG59" i="2"/>
  <c r="AB59" i="2"/>
  <c r="W59" i="2"/>
  <c r="P59" i="2"/>
  <c r="M59" i="2"/>
  <c r="F59" i="2"/>
  <c r="CD58" i="2"/>
  <c r="CB58" i="2"/>
  <c r="BZ58" i="2"/>
  <c r="BU58" i="2"/>
  <c r="BP58" i="2"/>
  <c r="BK58" i="2"/>
  <c r="BF58" i="2"/>
  <c r="BA58" i="2"/>
  <c r="AV58" i="2"/>
  <c r="AQ58" i="2"/>
  <c r="AL58" i="2"/>
  <c r="AG58" i="2"/>
  <c r="AB58" i="2"/>
  <c r="W58" i="2"/>
  <c r="P58" i="2"/>
  <c r="R58" i="2" s="1"/>
  <c r="M58" i="2"/>
  <c r="F58" i="2"/>
  <c r="CD57" i="2"/>
  <c r="CB57" i="2"/>
  <c r="BZ57" i="2"/>
  <c r="BU57" i="2"/>
  <c r="BP57" i="2"/>
  <c r="BK57" i="2"/>
  <c r="BF57" i="2"/>
  <c r="BA57" i="2"/>
  <c r="AV57" i="2"/>
  <c r="AQ57" i="2"/>
  <c r="AL57" i="2"/>
  <c r="AG57" i="2"/>
  <c r="AB57" i="2"/>
  <c r="W57" i="2"/>
  <c r="P57" i="2"/>
  <c r="M57" i="2"/>
  <c r="CD56" i="2"/>
  <c r="CB56" i="2"/>
  <c r="BZ56" i="2"/>
  <c r="BU56" i="2"/>
  <c r="BP56" i="2"/>
  <c r="BK56" i="2"/>
  <c r="BF56" i="2"/>
  <c r="BA56" i="2"/>
  <c r="AV56" i="2"/>
  <c r="AQ56" i="2"/>
  <c r="AL56" i="2"/>
  <c r="AG56" i="2"/>
  <c r="AB56" i="2"/>
  <c r="W56" i="2"/>
  <c r="M56" i="2"/>
  <c r="F56" i="2"/>
  <c r="I56" i="2"/>
  <c r="CD55" i="2"/>
  <c r="CB55" i="2"/>
  <c r="BZ55" i="2"/>
  <c r="BU55" i="2"/>
  <c r="BP55" i="2"/>
  <c r="BK55" i="2"/>
  <c r="BF55" i="2"/>
  <c r="BA55" i="2"/>
  <c r="AV55" i="2"/>
  <c r="AQ55" i="2"/>
  <c r="AL55" i="2"/>
  <c r="AG55" i="2"/>
  <c r="AB55" i="2"/>
  <c r="W55" i="2"/>
  <c r="P55" i="2"/>
  <c r="R55" i="2" s="1"/>
  <c r="M55" i="2"/>
  <c r="F55" i="2"/>
  <c r="CD54" i="2"/>
  <c r="CB54" i="2"/>
  <c r="BZ54" i="2"/>
  <c r="BU54" i="2"/>
  <c r="BP54" i="2"/>
  <c r="BK54" i="2"/>
  <c r="BF54" i="2"/>
  <c r="BA54" i="2"/>
  <c r="AV54" i="2"/>
  <c r="AQ54" i="2"/>
  <c r="AL54" i="2"/>
  <c r="AG54" i="2"/>
  <c r="AB54" i="2"/>
  <c r="W54" i="2"/>
  <c r="P54" i="2"/>
  <c r="R54" i="2" s="1"/>
  <c r="M54" i="2"/>
  <c r="F54" i="2"/>
  <c r="I54" i="2"/>
  <c r="CD53" i="2"/>
  <c r="CB53" i="2"/>
  <c r="BZ53" i="2"/>
  <c r="BU53" i="2"/>
  <c r="BP53" i="2"/>
  <c r="BK53" i="2"/>
  <c r="BF53" i="2"/>
  <c r="BA53" i="2"/>
  <c r="AV53" i="2"/>
  <c r="AQ53" i="2"/>
  <c r="AL53" i="2"/>
  <c r="AG53" i="2"/>
  <c r="AB53" i="2"/>
  <c r="W53" i="2"/>
  <c r="P53" i="2"/>
  <c r="M53" i="2"/>
  <c r="F53" i="2"/>
  <c r="I53" i="2" s="1"/>
  <c r="CD52" i="2"/>
  <c r="CB52" i="2"/>
  <c r="BZ52" i="2"/>
  <c r="BU52" i="2"/>
  <c r="BP52" i="2"/>
  <c r="BK52" i="2"/>
  <c r="BF52" i="2"/>
  <c r="BA52" i="2"/>
  <c r="AV52" i="2"/>
  <c r="AQ52" i="2"/>
  <c r="AL52" i="2"/>
  <c r="AG52" i="2"/>
  <c r="AB52" i="2"/>
  <c r="W52" i="2"/>
  <c r="M52" i="2"/>
  <c r="F52" i="2"/>
  <c r="CD51" i="2"/>
  <c r="CB51" i="2"/>
  <c r="BZ51" i="2"/>
  <c r="BU51" i="2"/>
  <c r="BP51" i="2"/>
  <c r="BK51" i="2"/>
  <c r="BF51" i="2"/>
  <c r="BA51" i="2"/>
  <c r="AV51" i="2"/>
  <c r="AQ51" i="2"/>
  <c r="AL51" i="2"/>
  <c r="AG51" i="2"/>
  <c r="AB51" i="2"/>
  <c r="W51" i="2"/>
  <c r="P51" i="2"/>
  <c r="R51" i="2" s="1"/>
  <c r="M51" i="2"/>
  <c r="F51" i="2"/>
  <c r="I51" i="2" s="1"/>
  <c r="CD50" i="2"/>
  <c r="CB50" i="2"/>
  <c r="BZ50" i="2"/>
  <c r="BU50" i="2"/>
  <c r="BP50" i="2"/>
  <c r="BK50" i="2"/>
  <c r="BF50" i="2"/>
  <c r="BA50" i="2"/>
  <c r="AV50" i="2"/>
  <c r="AQ50" i="2"/>
  <c r="AL50" i="2"/>
  <c r="AG50" i="2"/>
  <c r="AB50" i="2"/>
  <c r="W50" i="2"/>
  <c r="P50" i="2"/>
  <c r="M50" i="2"/>
  <c r="F50" i="2"/>
  <c r="CD49" i="2"/>
  <c r="CB49" i="2"/>
  <c r="BZ49" i="2"/>
  <c r="BU49" i="2"/>
  <c r="BP49" i="2"/>
  <c r="BK49" i="2"/>
  <c r="BF49" i="2"/>
  <c r="BA49" i="2"/>
  <c r="AV49" i="2"/>
  <c r="AQ49" i="2"/>
  <c r="AL49" i="2"/>
  <c r="AG49" i="2"/>
  <c r="AB49" i="2"/>
  <c r="W49" i="2"/>
  <c r="P49" i="2"/>
  <c r="M49" i="2"/>
  <c r="F49" i="2"/>
  <c r="I49" i="2" s="1"/>
  <c r="CD48" i="2"/>
  <c r="CB48" i="2"/>
  <c r="BZ48" i="2"/>
  <c r="BU48" i="2"/>
  <c r="BP48" i="2"/>
  <c r="BK48" i="2"/>
  <c r="BF48" i="2"/>
  <c r="BA48" i="2"/>
  <c r="AV48" i="2"/>
  <c r="AQ48" i="2"/>
  <c r="AL48" i="2"/>
  <c r="AG48" i="2"/>
  <c r="AB48" i="2"/>
  <c r="W48" i="2"/>
  <c r="M48" i="2"/>
  <c r="F48" i="2"/>
  <c r="CD47" i="2"/>
  <c r="CB47" i="2"/>
  <c r="BZ47" i="2"/>
  <c r="BU47" i="2"/>
  <c r="BP47" i="2"/>
  <c r="BK47" i="2"/>
  <c r="BF47" i="2"/>
  <c r="BA47" i="2"/>
  <c r="AV47" i="2"/>
  <c r="AQ47" i="2"/>
  <c r="AL47" i="2"/>
  <c r="AG47" i="2"/>
  <c r="AB47" i="2"/>
  <c r="W47" i="2"/>
  <c r="P47" i="2"/>
  <c r="R47" i="2" s="1"/>
  <c r="M47" i="2"/>
  <c r="F47" i="2"/>
  <c r="I47" i="2" s="1"/>
  <c r="CD46" i="2"/>
  <c r="CB46" i="2"/>
  <c r="BZ46" i="2"/>
  <c r="BU46" i="2"/>
  <c r="BP46" i="2"/>
  <c r="BK46" i="2"/>
  <c r="BF46" i="2"/>
  <c r="BA46" i="2"/>
  <c r="AV46" i="2"/>
  <c r="AQ46" i="2"/>
  <c r="AL46" i="2"/>
  <c r="AG46" i="2"/>
  <c r="AB46" i="2"/>
  <c r="W46" i="2"/>
  <c r="P46" i="2"/>
  <c r="M46" i="2"/>
  <c r="F46" i="2"/>
  <c r="I46" i="2" s="1"/>
  <c r="CD45" i="2"/>
  <c r="CB45" i="2"/>
  <c r="BZ45" i="2"/>
  <c r="BU45" i="2"/>
  <c r="BP45" i="2"/>
  <c r="BK45" i="2"/>
  <c r="BF45" i="2"/>
  <c r="BA45" i="2"/>
  <c r="AV45" i="2"/>
  <c r="AQ45" i="2"/>
  <c r="AL45" i="2"/>
  <c r="AG45" i="2"/>
  <c r="AB45" i="2"/>
  <c r="W45" i="2"/>
  <c r="P45" i="2"/>
  <c r="R45" i="2" s="1"/>
  <c r="M45" i="2"/>
  <c r="F45" i="2"/>
  <c r="CC45" i="2" s="1"/>
  <c r="CF45" i="2" s="1"/>
  <c r="CD44" i="2"/>
  <c r="CB44" i="2"/>
  <c r="BZ44" i="2"/>
  <c r="BU44" i="2"/>
  <c r="BP44" i="2"/>
  <c r="BK44" i="2"/>
  <c r="BF44" i="2"/>
  <c r="BA44" i="2"/>
  <c r="AV44" i="2"/>
  <c r="AQ44" i="2"/>
  <c r="AL44" i="2"/>
  <c r="AG44" i="2"/>
  <c r="AB44" i="2"/>
  <c r="W44" i="2"/>
  <c r="P44" i="2"/>
  <c r="S44" i="2" s="1"/>
  <c r="M44" i="2"/>
  <c r="F44" i="2"/>
  <c r="CD43" i="2"/>
  <c r="CB43" i="2"/>
  <c r="BZ43" i="2"/>
  <c r="BU43" i="2"/>
  <c r="BP43" i="2"/>
  <c r="BK43" i="2"/>
  <c r="BF43" i="2"/>
  <c r="BA43" i="2"/>
  <c r="AV43" i="2"/>
  <c r="AQ43" i="2"/>
  <c r="AL43" i="2"/>
  <c r="AG43" i="2"/>
  <c r="AB43" i="2"/>
  <c r="W43" i="2"/>
  <c r="P43" i="2"/>
  <c r="M43" i="2"/>
  <c r="F43" i="2"/>
  <c r="I43" i="2" s="1"/>
  <c r="CD42" i="2"/>
  <c r="CB42" i="2"/>
  <c r="BZ42" i="2"/>
  <c r="BU42" i="2"/>
  <c r="BP42" i="2"/>
  <c r="BK42" i="2"/>
  <c r="BF42" i="2"/>
  <c r="BA42" i="2"/>
  <c r="AV42" i="2"/>
  <c r="AQ42" i="2"/>
  <c r="AL42" i="2"/>
  <c r="AG42" i="2"/>
  <c r="AB42" i="2"/>
  <c r="W42" i="2"/>
  <c r="P42" i="2"/>
  <c r="R42" i="2" s="1"/>
  <c r="M42" i="2"/>
  <c r="F42" i="2"/>
  <c r="CD41" i="2"/>
  <c r="CB41" i="2"/>
  <c r="BZ41" i="2"/>
  <c r="BU41" i="2"/>
  <c r="BP41" i="2"/>
  <c r="BK41" i="2"/>
  <c r="BF41" i="2"/>
  <c r="BA41" i="2"/>
  <c r="AV41" i="2"/>
  <c r="AQ41" i="2"/>
  <c r="AL41" i="2"/>
  <c r="AG41" i="2"/>
  <c r="AB41" i="2"/>
  <c r="W41" i="2"/>
  <c r="P41" i="2"/>
  <c r="M41" i="2"/>
  <c r="F41" i="2"/>
  <c r="I41" i="2" s="1"/>
  <c r="CD40" i="2"/>
  <c r="CB40" i="2"/>
  <c r="BZ40" i="2"/>
  <c r="BU40" i="2"/>
  <c r="BP40" i="2"/>
  <c r="BK40" i="2"/>
  <c r="BF40" i="2"/>
  <c r="BA40" i="2"/>
  <c r="AV40" i="2"/>
  <c r="AQ40" i="2"/>
  <c r="AL40" i="2"/>
  <c r="AG40" i="2"/>
  <c r="AB40" i="2"/>
  <c r="W40" i="2"/>
  <c r="M40" i="2"/>
  <c r="F40" i="2"/>
  <c r="I40" i="2" s="1"/>
  <c r="CD39" i="2"/>
  <c r="CB39" i="2"/>
  <c r="BZ39" i="2"/>
  <c r="BU39" i="2"/>
  <c r="BP39" i="2"/>
  <c r="BK39" i="2"/>
  <c r="BF39" i="2"/>
  <c r="BA39" i="2"/>
  <c r="AV39" i="2"/>
  <c r="AQ39" i="2"/>
  <c r="AL39" i="2"/>
  <c r="AG39" i="2"/>
  <c r="AB39" i="2"/>
  <c r="W39" i="2"/>
  <c r="P39" i="2"/>
  <c r="S39" i="2" s="1"/>
  <c r="M39" i="2"/>
  <c r="F39" i="2"/>
  <c r="CD38" i="2"/>
  <c r="CB38" i="2"/>
  <c r="BZ38" i="2"/>
  <c r="BU38" i="2"/>
  <c r="BP38" i="2"/>
  <c r="BK38" i="2"/>
  <c r="BF38" i="2"/>
  <c r="BA38" i="2"/>
  <c r="AV38" i="2"/>
  <c r="AQ38" i="2"/>
  <c r="AL38" i="2"/>
  <c r="AG38" i="2"/>
  <c r="AB38" i="2"/>
  <c r="W38" i="2"/>
  <c r="P38" i="2"/>
  <c r="M38" i="2"/>
  <c r="F38" i="2"/>
  <c r="I38" i="2" s="1"/>
  <c r="CD37" i="2"/>
  <c r="CB37" i="2"/>
  <c r="BZ37" i="2"/>
  <c r="BU37" i="2"/>
  <c r="BP37" i="2"/>
  <c r="BK37" i="2"/>
  <c r="BF37" i="2"/>
  <c r="BA37" i="2"/>
  <c r="AV37" i="2"/>
  <c r="AQ37" i="2"/>
  <c r="AL37" i="2"/>
  <c r="AG37" i="2"/>
  <c r="AB37" i="2"/>
  <c r="W37" i="2"/>
  <c r="P37" i="2"/>
  <c r="S37" i="2" s="1"/>
  <c r="M37" i="2"/>
  <c r="F37" i="2"/>
  <c r="CD36" i="2"/>
  <c r="CB36" i="2"/>
  <c r="BZ36" i="2"/>
  <c r="BU36" i="2"/>
  <c r="BP36" i="2"/>
  <c r="BK36" i="2"/>
  <c r="BF36" i="2"/>
  <c r="BA36" i="2"/>
  <c r="AV36" i="2"/>
  <c r="AQ36" i="2"/>
  <c r="AL36" i="2"/>
  <c r="AG36" i="2"/>
  <c r="AB36" i="2"/>
  <c r="W36" i="2"/>
  <c r="M36" i="2"/>
  <c r="F36" i="2"/>
  <c r="CD35" i="2"/>
  <c r="CB35" i="2"/>
  <c r="BZ35" i="2"/>
  <c r="BU35" i="2"/>
  <c r="BP35" i="2"/>
  <c r="BK35" i="2"/>
  <c r="BF35" i="2"/>
  <c r="BA35" i="2"/>
  <c r="AV35" i="2"/>
  <c r="AQ35" i="2"/>
  <c r="AL35" i="2"/>
  <c r="AG35" i="2"/>
  <c r="AB35" i="2"/>
  <c r="W35" i="2"/>
  <c r="P35" i="2"/>
  <c r="S35" i="2" s="1"/>
  <c r="M35" i="2"/>
  <c r="F35" i="2"/>
  <c r="CD34" i="2"/>
  <c r="CB34" i="2"/>
  <c r="BZ34" i="2"/>
  <c r="BU34" i="2"/>
  <c r="BP34" i="2"/>
  <c r="BK34" i="2"/>
  <c r="BF34" i="2"/>
  <c r="BA34" i="2"/>
  <c r="AV34" i="2"/>
  <c r="AQ34" i="2"/>
  <c r="AL34" i="2"/>
  <c r="AG34" i="2"/>
  <c r="AB34" i="2"/>
  <c r="W34" i="2"/>
  <c r="P34" i="2"/>
  <c r="M34" i="2"/>
  <c r="F34" i="2"/>
  <c r="I34" i="2" s="1"/>
  <c r="CD33" i="2"/>
  <c r="CB33" i="2"/>
  <c r="BZ33" i="2"/>
  <c r="BU33" i="2"/>
  <c r="BP33" i="2"/>
  <c r="BK33" i="2"/>
  <c r="BF33" i="2"/>
  <c r="BA33" i="2"/>
  <c r="AV33" i="2"/>
  <c r="AQ33" i="2"/>
  <c r="AL33" i="2"/>
  <c r="AG33" i="2"/>
  <c r="AB33" i="2"/>
  <c r="W33" i="2"/>
  <c r="P33" i="2"/>
  <c r="S33" i="2" s="1"/>
  <c r="M33" i="2"/>
  <c r="F33" i="2"/>
  <c r="H33" i="2" s="1"/>
  <c r="CD32" i="2"/>
  <c r="CB32" i="2"/>
  <c r="BZ32" i="2"/>
  <c r="BU32" i="2"/>
  <c r="BP32" i="2"/>
  <c r="BK32" i="2"/>
  <c r="BF32" i="2"/>
  <c r="BA32" i="2"/>
  <c r="AV32" i="2"/>
  <c r="AQ32" i="2"/>
  <c r="AL32" i="2"/>
  <c r="AG32" i="2"/>
  <c r="AB32" i="2"/>
  <c r="W32" i="2"/>
  <c r="P32" i="2"/>
  <c r="S32" i="2" s="1"/>
  <c r="M32" i="2"/>
  <c r="F32" i="2"/>
  <c r="I32" i="2" s="1"/>
  <c r="CD31" i="2"/>
  <c r="CB31" i="2"/>
  <c r="BZ31" i="2"/>
  <c r="BU31" i="2"/>
  <c r="BP31" i="2"/>
  <c r="BK31" i="2"/>
  <c r="BF31" i="2"/>
  <c r="BA31" i="2"/>
  <c r="AV31" i="2"/>
  <c r="AQ31" i="2"/>
  <c r="AL31" i="2"/>
  <c r="AG31" i="2"/>
  <c r="AB31" i="2"/>
  <c r="W31" i="2"/>
  <c r="P31" i="2"/>
  <c r="S31" i="2" s="1"/>
  <c r="M31" i="2"/>
  <c r="F31" i="2"/>
  <c r="CD30" i="2"/>
  <c r="CB30" i="2"/>
  <c r="BZ30" i="2"/>
  <c r="BU30" i="2"/>
  <c r="BP30" i="2"/>
  <c r="BK30" i="2"/>
  <c r="BF30" i="2"/>
  <c r="BA30" i="2"/>
  <c r="AV30" i="2"/>
  <c r="AQ30" i="2"/>
  <c r="AL30" i="2"/>
  <c r="AG30" i="2"/>
  <c r="AB30" i="2"/>
  <c r="W30" i="2"/>
  <c r="P30" i="2"/>
  <c r="M30" i="2"/>
  <c r="F30" i="2"/>
  <c r="CD29" i="2"/>
  <c r="CB29" i="2"/>
  <c r="BZ29" i="2"/>
  <c r="BU29" i="2"/>
  <c r="BP29" i="2"/>
  <c r="BK29" i="2"/>
  <c r="BF29" i="2"/>
  <c r="BA29" i="2"/>
  <c r="AV29" i="2"/>
  <c r="AQ29" i="2"/>
  <c r="AL29" i="2"/>
  <c r="AG29" i="2"/>
  <c r="AB29" i="2"/>
  <c r="W29" i="2"/>
  <c r="P29" i="2"/>
  <c r="S29" i="2" s="1"/>
  <c r="M29" i="2"/>
  <c r="CD28" i="2"/>
  <c r="CB28" i="2"/>
  <c r="BZ28" i="2"/>
  <c r="BU28" i="2"/>
  <c r="BP28" i="2"/>
  <c r="BK28" i="2"/>
  <c r="BF28" i="2"/>
  <c r="BA28" i="2"/>
  <c r="AV28" i="2"/>
  <c r="AQ28" i="2"/>
  <c r="AL28" i="2"/>
  <c r="AG28" i="2"/>
  <c r="AB28" i="2"/>
  <c r="W28" i="2"/>
  <c r="P28" i="2"/>
  <c r="S28" i="2" s="1"/>
  <c r="M28" i="2"/>
  <c r="F28" i="2"/>
  <c r="H28" i="2" s="1"/>
  <c r="CD27" i="2"/>
  <c r="CB27" i="2"/>
  <c r="BZ27" i="2"/>
  <c r="BU27" i="2"/>
  <c r="BP27" i="2"/>
  <c r="BK27" i="2"/>
  <c r="BF27" i="2"/>
  <c r="BA27" i="2"/>
  <c r="AV27" i="2"/>
  <c r="AQ27" i="2"/>
  <c r="AL27" i="2"/>
  <c r="AG27" i="2"/>
  <c r="AB27" i="2"/>
  <c r="W27" i="2"/>
  <c r="P27" i="2"/>
  <c r="S27" i="2" s="1"/>
  <c r="M27" i="2"/>
  <c r="F27" i="2"/>
  <c r="CD26" i="2"/>
  <c r="CB26" i="2"/>
  <c r="BZ26" i="2"/>
  <c r="BU26" i="2"/>
  <c r="BP26" i="2"/>
  <c r="BK26" i="2"/>
  <c r="BF26" i="2"/>
  <c r="BA26" i="2"/>
  <c r="AV26" i="2"/>
  <c r="AQ26" i="2"/>
  <c r="AL26" i="2"/>
  <c r="AG26" i="2"/>
  <c r="AB26" i="2"/>
  <c r="W26" i="2"/>
  <c r="P26" i="2"/>
  <c r="CC26" i="2" s="1"/>
  <c r="CF26" i="2" s="1"/>
  <c r="M26" i="2"/>
  <c r="F26" i="2"/>
  <c r="I26" i="2" s="1"/>
  <c r="CD25" i="2"/>
  <c r="CB25" i="2"/>
  <c r="BZ25" i="2"/>
  <c r="BU25" i="2"/>
  <c r="BP25" i="2"/>
  <c r="BK25" i="2"/>
  <c r="BF25" i="2"/>
  <c r="BA25" i="2"/>
  <c r="AV25" i="2"/>
  <c r="AQ25" i="2"/>
  <c r="AL25" i="2"/>
  <c r="AG25" i="2"/>
  <c r="AB25" i="2"/>
  <c r="W25" i="2"/>
  <c r="P25" i="2"/>
  <c r="R25" i="2" s="1"/>
  <c r="M25" i="2"/>
  <c r="CD24" i="2"/>
  <c r="CB24" i="2"/>
  <c r="BZ24" i="2"/>
  <c r="BU24" i="2"/>
  <c r="BP24" i="2"/>
  <c r="BK24" i="2"/>
  <c r="BF24" i="2"/>
  <c r="BA24" i="2"/>
  <c r="AV24" i="2"/>
  <c r="AQ24" i="2"/>
  <c r="AL24" i="2"/>
  <c r="AG24" i="2"/>
  <c r="AB24" i="2"/>
  <c r="W24" i="2"/>
  <c r="S24" i="2"/>
  <c r="M24" i="2"/>
  <c r="F24" i="2"/>
  <c r="CD23" i="2"/>
  <c r="CB23" i="2"/>
  <c r="BZ23" i="2"/>
  <c r="BU23" i="2"/>
  <c r="BP23" i="2"/>
  <c r="BK23" i="2"/>
  <c r="BF23" i="2"/>
  <c r="BA23" i="2"/>
  <c r="AV23" i="2"/>
  <c r="AQ23" i="2"/>
  <c r="AL23" i="2"/>
  <c r="AG23" i="2"/>
  <c r="AB23" i="2"/>
  <c r="W23" i="2"/>
  <c r="P23" i="2"/>
  <c r="S23" i="2" s="1"/>
  <c r="M23" i="2"/>
  <c r="F23" i="2"/>
  <c r="CD22" i="2"/>
  <c r="CB22" i="2"/>
  <c r="BZ22" i="2"/>
  <c r="BU22" i="2"/>
  <c r="BP22" i="2"/>
  <c r="BK22" i="2"/>
  <c r="BF22" i="2"/>
  <c r="BA22" i="2"/>
  <c r="AV22" i="2"/>
  <c r="AQ22" i="2"/>
  <c r="AL22" i="2"/>
  <c r="AG22" i="2"/>
  <c r="AB22" i="2"/>
  <c r="W22" i="2"/>
  <c r="P22" i="2"/>
  <c r="M22" i="2"/>
  <c r="F22" i="2"/>
  <c r="H22" i="2" s="1"/>
  <c r="CA3" i="2"/>
  <c r="CA403" i="2" s="1"/>
  <c r="BV3" i="2"/>
  <c r="BV403" i="2" s="1"/>
  <c r="BQ3" i="2"/>
  <c r="BQ403" i="2" s="1"/>
  <c r="BL3" i="2"/>
  <c r="BG3" i="2"/>
  <c r="BB3" i="2"/>
  <c r="BB403" i="2" s="1"/>
  <c r="AW3" i="2"/>
  <c r="AW403" i="2" s="1"/>
  <c r="AR3" i="2"/>
  <c r="AR403" i="2" s="1"/>
  <c r="AM3" i="2"/>
  <c r="AM403" i="2" s="1"/>
  <c r="AH3" i="2"/>
  <c r="AH403" i="2" s="1"/>
  <c r="AC3" i="2"/>
  <c r="AC403" i="2" s="1"/>
  <c r="X3" i="2"/>
  <c r="X403" i="2" s="1"/>
  <c r="I42" i="2"/>
  <c r="S55" i="2"/>
  <c r="CC57" i="2"/>
  <c r="CF57" i="2" s="1"/>
  <c r="R70" i="2"/>
  <c r="I70" i="2"/>
  <c r="I83" i="2"/>
  <c r="CC89" i="2"/>
  <c r="CF89" i="2" s="1"/>
  <c r="R105" i="2"/>
  <c r="S105" i="2"/>
  <c r="I107" i="2"/>
  <c r="I110" i="2"/>
  <c r="CC138" i="2"/>
  <c r="CF138" i="2" s="1"/>
  <c r="I138" i="2"/>
  <c r="CC148" i="2"/>
  <c r="CF148" i="2"/>
  <c r="I148" i="2"/>
  <c r="R53" i="2"/>
  <c r="S53" i="2"/>
  <c r="I59" i="2"/>
  <c r="I84" i="2"/>
  <c r="CC87" i="2"/>
  <c r="CF87" i="2" s="1"/>
  <c r="I87" i="2"/>
  <c r="I100" i="2"/>
  <c r="S102" i="2"/>
  <c r="I111" i="2"/>
  <c r="I119" i="2"/>
  <c r="CC127" i="2"/>
  <c r="CF127" i="2" s="1"/>
  <c r="I127" i="2"/>
  <c r="CC131" i="2"/>
  <c r="CF131" i="2" s="1"/>
  <c r="I131" i="2"/>
  <c r="CC152" i="2"/>
  <c r="CF152" i="2" s="1"/>
  <c r="I152" i="2"/>
  <c r="I44" i="2"/>
  <c r="R50" i="2"/>
  <c r="S50" i="2"/>
  <c r="S54" i="2"/>
  <c r="H74" i="2"/>
  <c r="I74" i="2"/>
  <c r="H87" i="2"/>
  <c r="CC91" i="2"/>
  <c r="CF91" i="2" s="1"/>
  <c r="I91" i="2"/>
  <c r="R99" i="2"/>
  <c r="S99" i="2"/>
  <c r="S103" i="2"/>
  <c r="S107" i="2"/>
  <c r="I116" i="2"/>
  <c r="I120" i="2"/>
  <c r="I132" i="2"/>
  <c r="CC140" i="2"/>
  <c r="CF140" i="2" s="1"/>
  <c r="CF143" i="2"/>
  <c r="I143" i="2"/>
  <c r="CC146" i="2"/>
  <c r="CF146" i="2" s="1"/>
  <c r="I146" i="2"/>
  <c r="H149" i="2"/>
  <c r="H153" i="2"/>
  <c r="I153" i="2"/>
  <c r="I72" i="2"/>
  <c r="I79" i="2"/>
  <c r="I82" i="2"/>
  <c r="CC95" i="2"/>
  <c r="CF95" i="2" s="1"/>
  <c r="I95" i="2"/>
  <c r="I133" i="2"/>
  <c r="R135" i="2"/>
  <c r="S135" i="2"/>
  <c r="CC150" i="2"/>
  <c r="CF150" i="2"/>
  <c r="I150" i="2"/>
  <c r="CC154" i="2"/>
  <c r="CF154" i="2"/>
  <c r="I154" i="2"/>
  <c r="BG403" i="2"/>
  <c r="BL403" i="2"/>
  <c r="CC92" i="2"/>
  <c r="CF92" i="2" s="1"/>
  <c r="H71" i="2"/>
  <c r="CC122" i="2"/>
  <c r="CF122" i="2" s="1"/>
  <c r="CC130" i="2"/>
  <c r="CF130" i="2" s="1"/>
  <c r="H150" i="2"/>
  <c r="H154" i="2"/>
  <c r="H91" i="2"/>
  <c r="H66" i="2"/>
  <c r="H110" i="2"/>
  <c r="H116" i="2"/>
  <c r="R127" i="2"/>
  <c r="R129" i="2"/>
  <c r="R130" i="2"/>
  <c r="R131" i="2"/>
  <c r="R133" i="2"/>
  <c r="R134" i="2"/>
  <c r="H144" i="2"/>
  <c r="H148" i="2"/>
  <c r="H152" i="2"/>
  <c r="CE152" i="2" s="1"/>
  <c r="CC63" i="2"/>
  <c r="CF63" i="2"/>
  <c r="R63" i="2"/>
  <c r="H64" i="2"/>
  <c r="R65" i="2"/>
  <c r="CC67" i="2"/>
  <c r="CF67" i="2" s="1"/>
  <c r="R67" i="2"/>
  <c r="H68" i="2"/>
  <c r="H78" i="2"/>
  <c r="H80" i="2"/>
  <c r="H82" i="2"/>
  <c r="H84" i="2"/>
  <c r="H92" i="2"/>
  <c r="H94" i="2"/>
  <c r="R119" i="2"/>
  <c r="R121" i="2"/>
  <c r="R123" i="2"/>
  <c r="H139" i="2"/>
  <c r="H143" i="2"/>
  <c r="H151" i="2"/>
  <c r="H115" i="2"/>
  <c r="CC141" i="2"/>
  <c r="CF141" i="2" s="1"/>
  <c r="H146" i="2"/>
  <c r="CC153" i="2"/>
  <c r="CF153" i="2" s="1"/>
  <c r="R61" i="2"/>
  <c r="R62" i="2"/>
  <c r="H63" i="2"/>
  <c r="R66" i="2"/>
  <c r="H67" i="2"/>
  <c r="R71" i="2"/>
  <c r="R76" i="2"/>
  <c r="R81" i="2"/>
  <c r="R82" i="2"/>
  <c r="CE82" i="2" s="1"/>
  <c r="R83" i="2"/>
  <c r="R86" i="2"/>
  <c r="R87" i="2"/>
  <c r="R88" i="2"/>
  <c r="R90" i="2"/>
  <c r="R91" i="2"/>
  <c r="R94" i="2"/>
  <c r="R95" i="2"/>
  <c r="CE95" i="2" s="1"/>
  <c r="H102" i="2"/>
  <c r="CC66" i="2"/>
  <c r="CF66" i="2"/>
  <c r="CC71" i="2"/>
  <c r="CF71" i="2" s="1"/>
  <c r="H79" i="2"/>
  <c r="R111" i="2"/>
  <c r="R114" i="2"/>
  <c r="R115" i="2"/>
  <c r="CE115" i="2" s="1"/>
  <c r="H118" i="2"/>
  <c r="H119" i="2"/>
  <c r="H120" i="2"/>
  <c r="H122" i="2"/>
  <c r="H123" i="2"/>
  <c r="H127" i="2"/>
  <c r="H130" i="2"/>
  <c r="CE130" i="2" s="1"/>
  <c r="H131" i="2"/>
  <c r="H132" i="2"/>
  <c r="H134" i="2"/>
  <c r="CE134" i="2" s="1"/>
  <c r="H135" i="2"/>
  <c r="H136" i="2"/>
  <c r="R137" i="2"/>
  <c r="R138" i="2"/>
  <c r="R140" i="2"/>
  <c r="R141" i="2"/>
  <c r="R142" i="2"/>
  <c r="R143" i="2"/>
  <c r="R145" i="2"/>
  <c r="R146" i="2"/>
  <c r="R147" i="2"/>
  <c r="R148" i="2"/>
  <c r="R150" i="2"/>
  <c r="R152" i="2"/>
  <c r="R153" i="2"/>
  <c r="R154" i="2"/>
  <c r="H42" i="2"/>
  <c r="H44" i="2"/>
  <c r="H46" i="2"/>
  <c r="H47" i="2"/>
  <c r="H49" i="2"/>
  <c r="H50" i="2"/>
  <c r="H51" i="2"/>
  <c r="H54" i="2"/>
  <c r="H56" i="2"/>
  <c r="H58" i="2"/>
  <c r="H59" i="2"/>
  <c r="H60" i="2"/>
  <c r="H41" i="2"/>
  <c r="CC28" i="2"/>
  <c r="CF28" i="2" s="1"/>
  <c r="CC34" i="2"/>
  <c r="CF34" i="2" s="1"/>
  <c r="CC38" i="2"/>
  <c r="CF38" i="2" s="1"/>
  <c r="H25" i="2"/>
  <c r="H26" i="2"/>
  <c r="H27" i="2"/>
  <c r="H30" i="2"/>
  <c r="H32" i="2"/>
  <c r="H34" i="2"/>
  <c r="H35" i="2"/>
  <c r="H36" i="2"/>
  <c r="H38" i="2"/>
  <c r="H40" i="2"/>
  <c r="R23" i="2"/>
  <c r="R27" i="2"/>
  <c r="R31" i="2"/>
  <c r="R32" i="2"/>
  <c r="CE32" i="2" s="1"/>
  <c r="R33" i="2"/>
  <c r="R37" i="2"/>
  <c r="N3" i="2"/>
  <c r="N403" i="2" s="1"/>
  <c r="CE135" i="2"/>
  <c r="CE63" i="2"/>
  <c r="CE143" i="2"/>
  <c r="AS5" i="9"/>
  <c r="F4" i="2" s="1"/>
  <c r="AT5" i="9"/>
  <c r="AS6" i="9"/>
  <c r="AT6" i="9"/>
  <c r="AS7" i="9"/>
  <c r="AT7" i="9"/>
  <c r="AS8" i="9"/>
  <c r="AT8" i="9"/>
  <c r="AS9" i="9"/>
  <c r="AT9" i="9"/>
  <c r="AU9" i="9" s="1"/>
  <c r="AS10" i="9"/>
  <c r="AT10" i="9"/>
  <c r="AS11" i="9"/>
  <c r="AT11" i="9"/>
  <c r="AU11" i="9" s="1"/>
  <c r="AS12" i="9"/>
  <c r="F11" i="2" s="1"/>
  <c r="AT12" i="9"/>
  <c r="AS13" i="9"/>
  <c r="AT13" i="9"/>
  <c r="AS14" i="9"/>
  <c r="F13" i="2" s="1"/>
  <c r="AT14" i="9"/>
  <c r="AS15" i="9"/>
  <c r="AT15" i="9"/>
  <c r="AU15" i="9" s="1"/>
  <c r="AS16" i="9"/>
  <c r="F15" i="2" s="1"/>
  <c r="AT16" i="9"/>
  <c r="AS17" i="9"/>
  <c r="AT17" i="9"/>
  <c r="AS18" i="9"/>
  <c r="F17" i="2" s="1"/>
  <c r="AT18" i="9"/>
  <c r="AS19" i="9"/>
  <c r="F18" i="2" s="1"/>
  <c r="I18" i="2" s="1"/>
  <c r="AT19" i="9"/>
  <c r="AS20" i="9"/>
  <c r="AT20" i="9"/>
  <c r="AS21" i="9"/>
  <c r="F20" i="2" s="1"/>
  <c r="AT21" i="9"/>
  <c r="AS22" i="9"/>
  <c r="F21" i="2" s="1"/>
  <c r="AT22" i="9"/>
  <c r="AT4" i="9"/>
  <c r="AS4" i="9"/>
  <c r="F3" i="2" s="1"/>
  <c r="AM22" i="9"/>
  <c r="AM21" i="9"/>
  <c r="AM20" i="9"/>
  <c r="AM19" i="9"/>
  <c r="AM18" i="9"/>
  <c r="AM17" i="9"/>
  <c r="AM16" i="9"/>
  <c r="AM15" i="9"/>
  <c r="AM14" i="9"/>
  <c r="AM13" i="9"/>
  <c r="AM12" i="9"/>
  <c r="AM11" i="9"/>
  <c r="AM10" i="9"/>
  <c r="AM9" i="9"/>
  <c r="AM8" i="9"/>
  <c r="AM7" i="9"/>
  <c r="AM6" i="9"/>
  <c r="AM5" i="9"/>
  <c r="AM4" i="9"/>
  <c r="CD3" i="2"/>
  <c r="CD4" i="2"/>
  <c r="CD5" i="2"/>
  <c r="CD6" i="2"/>
  <c r="CD7" i="2"/>
  <c r="CD8" i="2"/>
  <c r="CD9" i="2"/>
  <c r="CD10" i="2"/>
  <c r="CD11" i="2"/>
  <c r="CD12" i="2"/>
  <c r="CD13" i="2"/>
  <c r="CD14" i="2"/>
  <c r="CD15" i="2"/>
  <c r="CD16" i="2"/>
  <c r="CD17" i="2"/>
  <c r="CD18" i="2"/>
  <c r="CD19" i="2"/>
  <c r="CD20" i="2"/>
  <c r="CD21" i="2"/>
  <c r="AH4" i="10"/>
  <c r="AH5" i="10"/>
  <c r="AH6" i="10"/>
  <c r="AH7" i="10"/>
  <c r="AH8" i="10"/>
  <c r="AH9" i="10"/>
  <c r="AH10" i="10"/>
  <c r="AH11" i="10"/>
  <c r="AH12" i="10"/>
  <c r="AH13" i="10"/>
  <c r="AH14" i="10"/>
  <c r="AH15" i="10"/>
  <c r="AH16" i="10"/>
  <c r="AH17" i="10"/>
  <c r="AH18" i="10"/>
  <c r="AH19" i="10"/>
  <c r="AH20" i="10"/>
  <c r="AH21" i="10"/>
  <c r="AH22" i="10"/>
  <c r="AG5" i="10"/>
  <c r="AG6" i="10"/>
  <c r="P5" i="2" s="1"/>
  <c r="S5" i="2" s="1"/>
  <c r="AG7" i="10"/>
  <c r="AG8" i="10"/>
  <c r="P7" i="2" s="1"/>
  <c r="AG9" i="10"/>
  <c r="P8" i="2" s="1"/>
  <c r="S8" i="2" s="1"/>
  <c r="AG10" i="10"/>
  <c r="AG11" i="10"/>
  <c r="P10" i="2" s="1"/>
  <c r="S10" i="2" s="1"/>
  <c r="AG12" i="10"/>
  <c r="P11" i="2" s="1"/>
  <c r="AG13" i="10"/>
  <c r="AG14" i="10"/>
  <c r="P13" i="2" s="1"/>
  <c r="S13" i="2" s="1"/>
  <c r="AG15" i="10"/>
  <c r="P14" i="2" s="1"/>
  <c r="AG16" i="10"/>
  <c r="P15" i="2" s="1"/>
  <c r="AG17" i="10"/>
  <c r="P16" i="2" s="1"/>
  <c r="S16" i="2" s="1"/>
  <c r="AG18" i="10"/>
  <c r="P17" i="2" s="1"/>
  <c r="AG19" i="10"/>
  <c r="AG20" i="10"/>
  <c r="P19" i="2" s="1"/>
  <c r="AG21" i="10"/>
  <c r="P20" i="2" s="1"/>
  <c r="AG22" i="10"/>
  <c r="P21" i="2" s="1"/>
  <c r="S21" i="2" s="1"/>
  <c r="AG4" i="10"/>
  <c r="P3" i="2" s="1"/>
  <c r="S5" i="10"/>
  <c r="S6" i="10"/>
  <c r="S7" i="10"/>
  <c r="S8" i="10"/>
  <c r="S9" i="10"/>
  <c r="S10" i="10"/>
  <c r="S11" i="10"/>
  <c r="S12" i="10"/>
  <c r="S13" i="10"/>
  <c r="S14" i="10"/>
  <c r="S15" i="10"/>
  <c r="S16" i="10"/>
  <c r="S17" i="10"/>
  <c r="S18" i="10"/>
  <c r="S19" i="10"/>
  <c r="S20" i="10"/>
  <c r="S21" i="10"/>
  <c r="S22" i="10"/>
  <c r="S4" i="10"/>
  <c r="P4" i="2"/>
  <c r="S4" i="2" s="1"/>
  <c r="P6" i="2"/>
  <c r="S6" i="2" s="1"/>
  <c r="P9" i="2"/>
  <c r="S9" i="2" s="1"/>
  <c r="P12" i="2"/>
  <c r="S12" i="2" s="1"/>
  <c r="AF4" i="10"/>
  <c r="AI4" i="10" s="1"/>
  <c r="AF5" i="10"/>
  <c r="AF6" i="10"/>
  <c r="AF7" i="10"/>
  <c r="AF8" i="10"/>
  <c r="AF9" i="10"/>
  <c r="AI9" i="10" s="1"/>
  <c r="AF10" i="10"/>
  <c r="AF11" i="10"/>
  <c r="AF12" i="10"/>
  <c r="AF13" i="10"/>
  <c r="AI13" i="10" s="1"/>
  <c r="AF14" i="10"/>
  <c r="AF15" i="10"/>
  <c r="AF16" i="10"/>
  <c r="AF17" i="10"/>
  <c r="AI17" i="10" s="1"/>
  <c r="AF18" i="10"/>
  <c r="AF19" i="10"/>
  <c r="AF20" i="10"/>
  <c r="AI20" i="10" s="1"/>
  <c r="AF21" i="10"/>
  <c r="AF22" i="10"/>
  <c r="AE22" i="10"/>
  <c r="W22" i="10"/>
  <c r="O22" i="10"/>
  <c r="K22" i="10"/>
  <c r="G22" i="10"/>
  <c r="AE21" i="10"/>
  <c r="W21" i="10"/>
  <c r="O21" i="10"/>
  <c r="K21" i="10"/>
  <c r="G21" i="10"/>
  <c r="AE20" i="10"/>
  <c r="W20" i="10"/>
  <c r="O20" i="10"/>
  <c r="K20" i="10"/>
  <c r="G20" i="10"/>
  <c r="AE19" i="10"/>
  <c r="W19" i="10"/>
  <c r="O19" i="10"/>
  <c r="K19" i="10"/>
  <c r="G19" i="10"/>
  <c r="AE18" i="10"/>
  <c r="W18" i="10"/>
  <c r="O18" i="10"/>
  <c r="K18" i="10"/>
  <c r="G18" i="10"/>
  <c r="AR22" i="9"/>
  <c r="AU22" i="9" s="1"/>
  <c r="AQ22" i="9"/>
  <c r="AI22" i="9"/>
  <c r="AE22" i="9"/>
  <c r="AA22" i="9"/>
  <c r="W22" i="9"/>
  <c r="S22" i="9"/>
  <c r="O22" i="9"/>
  <c r="K22" i="9"/>
  <c r="G22" i="9"/>
  <c r="AR21" i="9"/>
  <c r="AQ21" i="9"/>
  <c r="AI21" i="9"/>
  <c r="AE21" i="9"/>
  <c r="AA21" i="9"/>
  <c r="W21" i="9"/>
  <c r="S21" i="9"/>
  <c r="O21" i="9"/>
  <c r="K21" i="9"/>
  <c r="G21" i="9"/>
  <c r="F19" i="2"/>
  <c r="I19" i="2" s="1"/>
  <c r="AR20" i="9"/>
  <c r="AQ20" i="9"/>
  <c r="AI20" i="9"/>
  <c r="AE20" i="9"/>
  <c r="AA20" i="9"/>
  <c r="W20" i="9"/>
  <c r="S20" i="9"/>
  <c r="O20" i="9"/>
  <c r="K20" i="9"/>
  <c r="G20" i="9"/>
  <c r="AR19" i="9"/>
  <c r="AU19" i="9" s="1"/>
  <c r="AQ19" i="9"/>
  <c r="AI19" i="9"/>
  <c r="AE19" i="9"/>
  <c r="AA19" i="9"/>
  <c r="W19" i="9"/>
  <c r="S19" i="9"/>
  <c r="O19" i="9"/>
  <c r="K19" i="9"/>
  <c r="G19" i="9"/>
  <c r="AR18" i="9"/>
  <c r="AQ18" i="9"/>
  <c r="AI18" i="9"/>
  <c r="AE18" i="9"/>
  <c r="AA18" i="9"/>
  <c r="W18" i="9"/>
  <c r="S18" i="9"/>
  <c r="O18" i="9"/>
  <c r="K18" i="9"/>
  <c r="G18" i="9"/>
  <c r="AE17" i="10"/>
  <c r="W17" i="10"/>
  <c r="O17" i="10"/>
  <c r="K17" i="10"/>
  <c r="G17" i="10"/>
  <c r="AE16" i="10"/>
  <c r="W16" i="10"/>
  <c r="O16" i="10"/>
  <c r="K16" i="10"/>
  <c r="G16" i="10"/>
  <c r="AE15" i="10"/>
  <c r="W15" i="10"/>
  <c r="O15" i="10"/>
  <c r="K15" i="10"/>
  <c r="G15" i="10"/>
  <c r="AE14" i="10"/>
  <c r="W14" i="10"/>
  <c r="O14" i="10"/>
  <c r="K14" i="10"/>
  <c r="G14" i="10"/>
  <c r="AE13" i="10"/>
  <c r="W13" i="10"/>
  <c r="O13" i="10"/>
  <c r="K13" i="10"/>
  <c r="G13" i="10"/>
  <c r="AE12" i="10"/>
  <c r="W12" i="10"/>
  <c r="O12" i="10"/>
  <c r="K12" i="10"/>
  <c r="G12" i="10"/>
  <c r="AE11" i="10"/>
  <c r="W11" i="10"/>
  <c r="O11" i="10"/>
  <c r="K11" i="10"/>
  <c r="G11" i="10"/>
  <c r="AE10" i="10"/>
  <c r="W10" i="10"/>
  <c r="O10" i="10"/>
  <c r="K10" i="10"/>
  <c r="G10" i="10"/>
  <c r="AE9" i="10"/>
  <c r="W9" i="10"/>
  <c r="O9" i="10"/>
  <c r="K9" i="10"/>
  <c r="G9" i="10"/>
  <c r="AE8" i="10"/>
  <c r="W8" i="10"/>
  <c r="O8" i="10"/>
  <c r="K8" i="10"/>
  <c r="G8" i="10"/>
  <c r="AE7" i="10"/>
  <c r="W7" i="10"/>
  <c r="O7" i="10"/>
  <c r="K7" i="10"/>
  <c r="G7" i="10"/>
  <c r="AE6" i="10"/>
  <c r="W6" i="10"/>
  <c r="O6" i="10"/>
  <c r="K6" i="10"/>
  <c r="G6" i="10"/>
  <c r="AE5" i="10"/>
  <c r="W5" i="10"/>
  <c r="O5" i="10"/>
  <c r="K5" i="10"/>
  <c r="G5" i="10"/>
  <c r="AE4" i="10"/>
  <c r="W4" i="10"/>
  <c r="O4" i="10"/>
  <c r="K4" i="10"/>
  <c r="G4" i="10"/>
  <c r="F16" i="2"/>
  <c r="I16" i="2" s="1"/>
  <c r="AR17" i="9"/>
  <c r="AU17" i="9" s="1"/>
  <c r="AQ17" i="9"/>
  <c r="AI17" i="9"/>
  <c r="AE17" i="9"/>
  <c r="AA17" i="9"/>
  <c r="W17" i="9"/>
  <c r="S17" i="9"/>
  <c r="O17" i="9"/>
  <c r="K17" i="9"/>
  <c r="G17" i="9"/>
  <c r="AR16" i="9"/>
  <c r="AQ16" i="9"/>
  <c r="AI16" i="9"/>
  <c r="AE16" i="9"/>
  <c r="AA16" i="9"/>
  <c r="W16" i="9"/>
  <c r="S16" i="9"/>
  <c r="O16" i="9"/>
  <c r="K16" i="9"/>
  <c r="G16" i="9"/>
  <c r="F14" i="2"/>
  <c r="I14" i="2" s="1"/>
  <c r="AR15" i="9"/>
  <c r="AQ15" i="9"/>
  <c r="AI15" i="9"/>
  <c r="AE15" i="9"/>
  <c r="AA15" i="9"/>
  <c r="W15" i="9"/>
  <c r="S15" i="9"/>
  <c r="O15" i="9"/>
  <c r="K15" i="9"/>
  <c r="G15" i="9"/>
  <c r="AR14" i="9"/>
  <c r="AU14" i="9" s="1"/>
  <c r="AQ14" i="9"/>
  <c r="AI14" i="9"/>
  <c r="AE14" i="9"/>
  <c r="AA14" i="9"/>
  <c r="W14" i="9"/>
  <c r="S14" i="9"/>
  <c r="O14" i="9"/>
  <c r="K14" i="9"/>
  <c r="G14" i="9"/>
  <c r="F12" i="2"/>
  <c r="I12" i="2" s="1"/>
  <c r="AR13" i="9"/>
  <c r="AQ13" i="9"/>
  <c r="AI13" i="9"/>
  <c r="AE13" i="9"/>
  <c r="AA13" i="9"/>
  <c r="W13" i="9"/>
  <c r="S13" i="9"/>
  <c r="O13" i="9"/>
  <c r="K13" i="9"/>
  <c r="G13" i="9"/>
  <c r="AR12" i="9"/>
  <c r="AQ12" i="9"/>
  <c r="AI12" i="9"/>
  <c r="AE12" i="9"/>
  <c r="AA12" i="9"/>
  <c r="W12" i="9"/>
  <c r="S12" i="9"/>
  <c r="O12" i="9"/>
  <c r="K12" i="9"/>
  <c r="G12" i="9"/>
  <c r="F10" i="2"/>
  <c r="I10" i="2"/>
  <c r="AR11" i="9"/>
  <c r="AQ11" i="9"/>
  <c r="AI11" i="9"/>
  <c r="AE11" i="9"/>
  <c r="AA11" i="9"/>
  <c r="W11" i="9"/>
  <c r="S11" i="9"/>
  <c r="O11" i="9"/>
  <c r="K11" i="9"/>
  <c r="G11" i="9"/>
  <c r="F9" i="2"/>
  <c r="I9" i="2"/>
  <c r="AR10" i="9"/>
  <c r="AQ10" i="9"/>
  <c r="AI10" i="9"/>
  <c r="AE10" i="9"/>
  <c r="AA10" i="9"/>
  <c r="W10" i="9"/>
  <c r="S10" i="9"/>
  <c r="O10" i="9"/>
  <c r="K10" i="9"/>
  <c r="G10" i="9"/>
  <c r="F8" i="2"/>
  <c r="I8" i="2"/>
  <c r="AR9" i="9"/>
  <c r="AQ9" i="9"/>
  <c r="AI9" i="9"/>
  <c r="AE9" i="9"/>
  <c r="AA9" i="9"/>
  <c r="W9" i="9"/>
  <c r="S9" i="9"/>
  <c r="O9" i="9"/>
  <c r="K9" i="9"/>
  <c r="G9" i="9"/>
  <c r="F7" i="2"/>
  <c r="I7" i="2"/>
  <c r="AR8" i="9"/>
  <c r="AU8" i="9" s="1"/>
  <c r="AQ8" i="9"/>
  <c r="AI8" i="9"/>
  <c r="AE8" i="9"/>
  <c r="AA8" i="9"/>
  <c r="W8" i="9"/>
  <c r="S8" i="9"/>
  <c r="O8" i="9"/>
  <c r="K8" i="9"/>
  <c r="G8" i="9"/>
  <c r="F6" i="2"/>
  <c r="I6" i="2"/>
  <c r="AR7" i="9"/>
  <c r="AQ7" i="9"/>
  <c r="AI7" i="9"/>
  <c r="AE7" i="9"/>
  <c r="AA7" i="9"/>
  <c r="W7" i="9"/>
  <c r="S7" i="9"/>
  <c r="O7" i="9"/>
  <c r="K7" i="9"/>
  <c r="G7" i="9"/>
  <c r="F5" i="2"/>
  <c r="I5" i="2" s="1"/>
  <c r="AR6" i="9"/>
  <c r="AQ6" i="9"/>
  <c r="AI6" i="9"/>
  <c r="AE6" i="9"/>
  <c r="AA6" i="9"/>
  <c r="W6" i="9"/>
  <c r="S6" i="9"/>
  <c r="O6" i="9"/>
  <c r="K6" i="9"/>
  <c r="G6" i="9"/>
  <c r="AR5" i="9"/>
  <c r="AQ5" i="9"/>
  <c r="AI5" i="9"/>
  <c r="AE5" i="9"/>
  <c r="AA5" i="9"/>
  <c r="W5" i="9"/>
  <c r="S5" i="9"/>
  <c r="O5" i="9"/>
  <c r="K5" i="9"/>
  <c r="G5" i="9"/>
  <c r="AR4" i="9"/>
  <c r="AU4" i="9" s="1"/>
  <c r="AQ4" i="9"/>
  <c r="AI4" i="9"/>
  <c r="AE4" i="9"/>
  <c r="AA4" i="9"/>
  <c r="W4" i="9"/>
  <c r="S4" i="9"/>
  <c r="O4" i="9"/>
  <c r="K4" i="9"/>
  <c r="G4" i="9"/>
  <c r="AU20" i="9"/>
  <c r="AI10" i="10"/>
  <c r="AI8" i="10"/>
  <c r="AU10" i="9"/>
  <c r="AU13" i="9"/>
  <c r="AU12" i="9"/>
  <c r="AU16" i="9"/>
  <c r="AI12" i="10"/>
  <c r="AI5" i="10"/>
  <c r="AI6" i="10"/>
  <c r="AI16" i="10"/>
  <c r="AI14" i="10"/>
  <c r="CB17" i="2"/>
  <c r="CB18" i="2"/>
  <c r="CB19" i="2"/>
  <c r="CB20" i="2"/>
  <c r="CB21" i="2"/>
  <c r="M17" i="2"/>
  <c r="W17" i="2"/>
  <c r="AB17" i="2"/>
  <c r="AG17" i="2"/>
  <c r="AL17" i="2"/>
  <c r="AQ17" i="2"/>
  <c r="AV17" i="2"/>
  <c r="BA17" i="2"/>
  <c r="BF17" i="2"/>
  <c r="BK17" i="2"/>
  <c r="BP17" i="2"/>
  <c r="BU17" i="2"/>
  <c r="BZ17" i="2"/>
  <c r="M18" i="2"/>
  <c r="W18" i="2"/>
  <c r="AB18" i="2"/>
  <c r="AG18" i="2"/>
  <c r="AL18" i="2"/>
  <c r="AQ18" i="2"/>
  <c r="AV18" i="2"/>
  <c r="BA18" i="2"/>
  <c r="BF18" i="2"/>
  <c r="BK18" i="2"/>
  <c r="BP18" i="2"/>
  <c r="BU18" i="2"/>
  <c r="BZ18" i="2"/>
  <c r="H19" i="2"/>
  <c r="M19" i="2"/>
  <c r="W19" i="2"/>
  <c r="AB19" i="2"/>
  <c r="AG19" i="2"/>
  <c r="AL19" i="2"/>
  <c r="AQ19" i="2"/>
  <c r="AV19" i="2"/>
  <c r="BA19" i="2"/>
  <c r="BF19" i="2"/>
  <c r="BK19" i="2"/>
  <c r="BP19" i="2"/>
  <c r="BU19" i="2"/>
  <c r="BZ19" i="2"/>
  <c r="M20" i="2"/>
  <c r="W20" i="2"/>
  <c r="AB20" i="2"/>
  <c r="AG20" i="2"/>
  <c r="AL20" i="2"/>
  <c r="AQ20" i="2"/>
  <c r="AV20" i="2"/>
  <c r="BA20" i="2"/>
  <c r="BF20" i="2"/>
  <c r="BK20" i="2"/>
  <c r="BP20" i="2"/>
  <c r="BU20" i="2"/>
  <c r="BZ20" i="2"/>
  <c r="M21" i="2"/>
  <c r="R21" i="2"/>
  <c r="W21" i="2"/>
  <c r="AB21" i="2"/>
  <c r="AG21" i="2"/>
  <c r="AL21" i="2"/>
  <c r="AQ21" i="2"/>
  <c r="AV21" i="2"/>
  <c r="BA21" i="2"/>
  <c r="BF21" i="2"/>
  <c r="BK21" i="2"/>
  <c r="BP21" i="2"/>
  <c r="BU21" i="2"/>
  <c r="BZ21" i="2"/>
  <c r="AV5" i="7"/>
  <c r="E17" i="7"/>
  <c r="H17" i="7"/>
  <c r="K17" i="7"/>
  <c r="N17" i="7"/>
  <c r="Q17" i="7"/>
  <c r="T17" i="7"/>
  <c r="W17" i="7"/>
  <c r="Z17" i="7"/>
  <c r="AC17" i="7"/>
  <c r="AF17" i="7"/>
  <c r="AI17" i="7"/>
  <c r="AL17" i="7"/>
  <c r="AO17" i="7"/>
  <c r="AR17" i="7"/>
  <c r="AU17" i="7"/>
  <c r="AV17" i="7"/>
  <c r="AW17" i="7"/>
  <c r="E18" i="7"/>
  <c r="H18" i="7"/>
  <c r="K18" i="7"/>
  <c r="N18" i="7"/>
  <c r="Q18" i="7"/>
  <c r="T18" i="7"/>
  <c r="W18" i="7"/>
  <c r="Z18" i="7"/>
  <c r="AC18" i="7"/>
  <c r="AF18" i="7"/>
  <c r="AI18" i="7"/>
  <c r="AL18" i="7"/>
  <c r="AO18" i="7"/>
  <c r="AR18" i="7"/>
  <c r="AU18" i="7"/>
  <c r="AV18" i="7"/>
  <c r="AW18" i="7"/>
  <c r="E19" i="7"/>
  <c r="H19" i="7"/>
  <c r="K19" i="7"/>
  <c r="N19" i="7"/>
  <c r="Q19" i="7"/>
  <c r="T19" i="7"/>
  <c r="W19" i="7"/>
  <c r="Z19" i="7"/>
  <c r="AC19" i="7"/>
  <c r="AF19" i="7"/>
  <c r="AI19" i="7"/>
  <c r="AL19" i="7"/>
  <c r="AO19" i="7"/>
  <c r="AR19" i="7"/>
  <c r="AU19" i="7"/>
  <c r="AV19" i="7"/>
  <c r="AW19" i="7"/>
  <c r="E20" i="7"/>
  <c r="H20" i="7"/>
  <c r="K20" i="7"/>
  <c r="N20" i="7"/>
  <c r="Q20" i="7"/>
  <c r="T20" i="7"/>
  <c r="W20" i="7"/>
  <c r="Z20" i="7"/>
  <c r="AC20" i="7"/>
  <c r="AF20" i="7"/>
  <c r="AI20" i="7"/>
  <c r="AL20" i="7"/>
  <c r="AO20" i="7"/>
  <c r="AR20" i="7"/>
  <c r="AU20" i="7"/>
  <c r="AV20" i="7"/>
  <c r="AW20" i="7"/>
  <c r="E21" i="7"/>
  <c r="H21" i="7"/>
  <c r="K21" i="7"/>
  <c r="N21" i="7"/>
  <c r="Q21" i="7"/>
  <c r="T21" i="7"/>
  <c r="W21" i="7"/>
  <c r="Z21" i="7"/>
  <c r="AC21" i="7"/>
  <c r="AF21" i="7"/>
  <c r="AI21" i="7"/>
  <c r="AL21" i="7"/>
  <c r="AO21" i="7"/>
  <c r="AR21" i="7"/>
  <c r="AU21" i="7"/>
  <c r="AV21" i="7"/>
  <c r="AW21" i="7"/>
  <c r="G121" i="8"/>
  <c r="G102" i="8"/>
  <c r="G101" i="8"/>
  <c r="G98" i="8"/>
  <c r="G97" i="8"/>
  <c r="G96" i="8"/>
  <c r="G95" i="8"/>
  <c r="G94" i="8"/>
  <c r="G93" i="8"/>
  <c r="G92" i="8"/>
  <c r="G76" i="8"/>
  <c r="G75" i="8"/>
  <c r="G72" i="8"/>
  <c r="G38" i="8"/>
  <c r="G34" i="8"/>
  <c r="G33" i="8"/>
  <c r="G30" i="8"/>
  <c r="F802" i="8"/>
  <c r="O500" i="8"/>
  <c r="O499" i="8"/>
  <c r="O498" i="8"/>
  <c r="O497" i="8"/>
  <c r="O496" i="8"/>
  <c r="O495" i="8"/>
  <c r="O494" i="8"/>
  <c r="O493" i="8"/>
  <c r="O492" i="8"/>
  <c r="O491" i="8"/>
  <c r="O490" i="8"/>
  <c r="O489" i="8"/>
  <c r="O488" i="8"/>
  <c r="O487" i="8"/>
  <c r="O486" i="8"/>
  <c r="O485" i="8"/>
  <c r="O484" i="8"/>
  <c r="O483" i="8"/>
  <c r="O482" i="8"/>
  <c r="O481" i="8"/>
  <c r="O480" i="8"/>
  <c r="O479" i="8"/>
  <c r="O478" i="8"/>
  <c r="O477" i="8"/>
  <c r="O476" i="8"/>
  <c r="O475" i="8"/>
  <c r="O474" i="8"/>
  <c r="O473" i="8"/>
  <c r="O472" i="8"/>
  <c r="O471" i="8"/>
  <c r="O470" i="8"/>
  <c r="O469" i="8"/>
  <c r="O468" i="8"/>
  <c r="O467" i="8"/>
  <c r="O466" i="8"/>
  <c r="O465" i="8"/>
  <c r="O464" i="8"/>
  <c r="O463" i="8"/>
  <c r="O462" i="8"/>
  <c r="O461" i="8"/>
  <c r="O460" i="8"/>
  <c r="O459" i="8"/>
  <c r="O458" i="8"/>
  <c r="O457" i="8"/>
  <c r="O456" i="8"/>
  <c r="O455" i="8"/>
  <c r="O454" i="8"/>
  <c r="O453" i="8"/>
  <c r="O452" i="8"/>
  <c r="O451" i="8"/>
  <c r="O450" i="8"/>
  <c r="O449" i="8"/>
  <c r="O448" i="8"/>
  <c r="O447" i="8"/>
  <c r="O446" i="8"/>
  <c r="O445" i="8"/>
  <c r="O444" i="8"/>
  <c r="O443" i="8"/>
  <c r="O442" i="8"/>
  <c r="O441" i="8"/>
  <c r="O440" i="8"/>
  <c r="O439" i="8"/>
  <c r="O438" i="8"/>
  <c r="O437" i="8"/>
  <c r="O436" i="8"/>
  <c r="O435" i="8"/>
  <c r="O434" i="8"/>
  <c r="O433" i="8"/>
  <c r="O432" i="8"/>
  <c r="O431" i="8"/>
  <c r="O430" i="8"/>
  <c r="O429" i="8"/>
  <c r="O428" i="8"/>
  <c r="O427" i="8"/>
  <c r="O426" i="8"/>
  <c r="O425" i="8"/>
  <c r="O424" i="8"/>
  <c r="O423" i="8"/>
  <c r="O422" i="8"/>
  <c r="O421" i="8"/>
  <c r="O420" i="8"/>
  <c r="O419" i="8"/>
  <c r="O418" i="8"/>
  <c r="O417" i="8"/>
  <c r="O416" i="8"/>
  <c r="O415" i="8"/>
  <c r="O414" i="8"/>
  <c r="O413" i="8"/>
  <c r="O412" i="8"/>
  <c r="O411" i="8"/>
  <c r="O410" i="8"/>
  <c r="O409" i="8"/>
  <c r="O408" i="8"/>
  <c r="O407" i="8"/>
  <c r="O406" i="8"/>
  <c r="O405" i="8"/>
  <c r="O404" i="8"/>
  <c r="O403" i="8"/>
  <c r="O402" i="8"/>
  <c r="O401" i="8"/>
  <c r="O400" i="8"/>
  <c r="O399" i="8"/>
  <c r="O398" i="8"/>
  <c r="O397" i="8"/>
  <c r="O396" i="8"/>
  <c r="O395" i="8"/>
  <c r="O394" i="8"/>
  <c r="O393" i="8"/>
  <c r="O392" i="8"/>
  <c r="O391" i="8"/>
  <c r="O390" i="8"/>
  <c r="O389" i="8"/>
  <c r="O388" i="8"/>
  <c r="O387" i="8"/>
  <c r="O386" i="8"/>
  <c r="O385" i="8"/>
  <c r="O384" i="8"/>
  <c r="O383" i="8"/>
  <c r="O382" i="8"/>
  <c r="O381" i="8"/>
  <c r="O380" i="8"/>
  <c r="O379" i="8"/>
  <c r="O378" i="8"/>
  <c r="O377" i="8"/>
  <c r="O376" i="8"/>
  <c r="O375" i="8"/>
  <c r="O374" i="8"/>
  <c r="O373" i="8"/>
  <c r="O372" i="8"/>
  <c r="O371" i="8"/>
  <c r="O370" i="8"/>
  <c r="O369" i="8"/>
  <c r="O368" i="8"/>
  <c r="O367" i="8"/>
  <c r="O366" i="8"/>
  <c r="O365" i="8"/>
  <c r="O364" i="8"/>
  <c r="O363" i="8"/>
  <c r="O362" i="8"/>
  <c r="O361" i="8"/>
  <c r="O360" i="8"/>
  <c r="O359" i="8"/>
  <c r="O358" i="8"/>
  <c r="O357" i="8"/>
  <c r="O356" i="8"/>
  <c r="O355" i="8"/>
  <c r="O354" i="8"/>
  <c r="O353" i="8"/>
  <c r="O352" i="8"/>
  <c r="O351" i="8"/>
  <c r="O350" i="8"/>
  <c r="O349" i="8"/>
  <c r="O348" i="8"/>
  <c r="O347" i="8"/>
  <c r="O346" i="8"/>
  <c r="O345" i="8"/>
  <c r="O344" i="8"/>
  <c r="O343" i="8"/>
  <c r="O342" i="8"/>
  <c r="O341" i="8"/>
  <c r="O340" i="8"/>
  <c r="O339" i="8"/>
  <c r="O338" i="8"/>
  <c r="O337" i="8"/>
  <c r="O336" i="8"/>
  <c r="O335" i="8"/>
  <c r="O334" i="8"/>
  <c r="O333" i="8"/>
  <c r="O332" i="8"/>
  <c r="O331" i="8"/>
  <c r="O330" i="8"/>
  <c r="O329" i="8"/>
  <c r="O328" i="8"/>
  <c r="O327" i="8"/>
  <c r="O326" i="8"/>
  <c r="O325" i="8"/>
  <c r="O324" i="8"/>
  <c r="O323" i="8"/>
  <c r="O322" i="8"/>
  <c r="O321" i="8"/>
  <c r="O320" i="8"/>
  <c r="O319" i="8"/>
  <c r="O318" i="8"/>
  <c r="O317" i="8"/>
  <c r="O316" i="8"/>
  <c r="O315" i="8"/>
  <c r="O314" i="8"/>
  <c r="O313" i="8"/>
  <c r="O312" i="8"/>
  <c r="O311" i="8"/>
  <c r="O310" i="8"/>
  <c r="O309" i="8"/>
  <c r="O308" i="8"/>
  <c r="O307" i="8"/>
  <c r="O306" i="8"/>
  <c r="O305" i="8"/>
  <c r="O304" i="8"/>
  <c r="O303" i="8"/>
  <c r="O302" i="8"/>
  <c r="O301" i="8"/>
  <c r="O300" i="8"/>
  <c r="O299" i="8"/>
  <c r="O298" i="8"/>
  <c r="O297" i="8"/>
  <c r="O296" i="8"/>
  <c r="O295" i="8"/>
  <c r="O294" i="8"/>
  <c r="O293" i="8"/>
  <c r="O292" i="8"/>
  <c r="O291" i="8"/>
  <c r="O290" i="8"/>
  <c r="O289" i="8"/>
  <c r="O288" i="8"/>
  <c r="O287" i="8"/>
  <c r="O286" i="8"/>
  <c r="O285" i="8"/>
  <c r="O284" i="8"/>
  <c r="O283" i="8"/>
  <c r="O282" i="8"/>
  <c r="O281" i="8"/>
  <c r="O280" i="8"/>
  <c r="O279" i="8"/>
  <c r="O278" i="8"/>
  <c r="O277" i="8"/>
  <c r="O276" i="8"/>
  <c r="O275" i="8"/>
  <c r="O274" i="8"/>
  <c r="O273" i="8"/>
  <c r="O272" i="8"/>
  <c r="O271" i="8"/>
  <c r="O270" i="8"/>
  <c r="O269" i="8"/>
  <c r="O268" i="8"/>
  <c r="O267" i="8"/>
  <c r="O266" i="8"/>
  <c r="O265" i="8"/>
  <c r="O264" i="8"/>
  <c r="O263" i="8"/>
  <c r="O262" i="8"/>
  <c r="O261" i="8"/>
  <c r="O260" i="8"/>
  <c r="O259" i="8"/>
  <c r="O258" i="8"/>
  <c r="O257" i="8"/>
  <c r="O256" i="8"/>
  <c r="O255" i="8"/>
  <c r="O254" i="8"/>
  <c r="O253" i="8"/>
  <c r="O252" i="8"/>
  <c r="O251" i="8"/>
  <c r="O250" i="8"/>
  <c r="O249" i="8"/>
  <c r="O248" i="8"/>
  <c r="O247" i="8"/>
  <c r="O246" i="8"/>
  <c r="O245" i="8"/>
  <c r="O244" i="8"/>
  <c r="O243" i="8"/>
  <c r="O242" i="8"/>
  <c r="O241" i="8"/>
  <c r="O240" i="8"/>
  <c r="O239" i="8"/>
  <c r="O238" i="8"/>
  <c r="O237" i="8"/>
  <c r="O236" i="8"/>
  <c r="O235" i="8"/>
  <c r="O234" i="8"/>
  <c r="O233" i="8"/>
  <c r="O232" i="8"/>
  <c r="O231" i="8"/>
  <c r="O230" i="8"/>
  <c r="O229" i="8"/>
  <c r="O228" i="8"/>
  <c r="O227" i="8"/>
  <c r="O226" i="8"/>
  <c r="O225" i="8"/>
  <c r="O224" i="8"/>
  <c r="O223" i="8"/>
  <c r="O222" i="8"/>
  <c r="O221" i="8"/>
  <c r="O220" i="8"/>
  <c r="O219" i="8"/>
  <c r="O218" i="8"/>
  <c r="O217" i="8"/>
  <c r="O216" i="8"/>
  <c r="O215" i="8"/>
  <c r="O214" i="8"/>
  <c r="O213" i="8"/>
  <c r="O212" i="8"/>
  <c r="O211" i="8"/>
  <c r="O210" i="8"/>
  <c r="O209" i="8"/>
  <c r="O208" i="8"/>
  <c r="O207" i="8"/>
  <c r="O206" i="8"/>
  <c r="O205" i="8"/>
  <c r="O204" i="8"/>
  <c r="O203" i="8"/>
  <c r="O202" i="8"/>
  <c r="O201" i="8"/>
  <c r="O200" i="8"/>
  <c r="O199" i="8"/>
  <c r="O198" i="8"/>
  <c r="O197" i="8"/>
  <c r="O196" i="8"/>
  <c r="O195" i="8"/>
  <c r="O194" i="8"/>
  <c r="O193" i="8"/>
  <c r="O192" i="8"/>
  <c r="O191" i="8"/>
  <c r="O190" i="8"/>
  <c r="O189" i="8"/>
  <c r="O188" i="8"/>
  <c r="O187" i="8"/>
  <c r="O186" i="8"/>
  <c r="O185" i="8"/>
  <c r="O184" i="8"/>
  <c r="O183" i="8"/>
  <c r="O182" i="8"/>
  <c r="O181" i="8"/>
  <c r="O180" i="8"/>
  <c r="O179" i="8"/>
  <c r="O178" i="8"/>
  <c r="O177" i="8"/>
  <c r="O176" i="8"/>
  <c r="O175" i="8"/>
  <c r="O174" i="8"/>
  <c r="O173" i="8"/>
  <c r="O172" i="8"/>
  <c r="O171" i="8"/>
  <c r="O170" i="8"/>
  <c r="O169" i="8"/>
  <c r="O168" i="8"/>
  <c r="O167" i="8"/>
  <c r="O166" i="8"/>
  <c r="O165" i="8"/>
  <c r="O164" i="8"/>
  <c r="O163" i="8"/>
  <c r="O162" i="8"/>
  <c r="O161" i="8"/>
  <c r="O160" i="8"/>
  <c r="O159" i="8"/>
  <c r="O158" i="8"/>
  <c r="O157" i="8"/>
  <c r="O156" i="8"/>
  <c r="O155" i="8"/>
  <c r="O154" i="8"/>
  <c r="O153" i="8"/>
  <c r="O152" i="8"/>
  <c r="O151" i="8"/>
  <c r="O150" i="8"/>
  <c r="O149" i="8"/>
  <c r="O148" i="8"/>
  <c r="O147" i="8"/>
  <c r="O146" i="8"/>
  <c r="O145" i="8"/>
  <c r="O144" i="8"/>
  <c r="O143" i="8"/>
  <c r="O142" i="8"/>
  <c r="O141" i="8"/>
  <c r="O140" i="8"/>
  <c r="O139" i="8"/>
  <c r="O138" i="8"/>
  <c r="O137" i="8"/>
  <c r="O136" i="8"/>
  <c r="O135" i="8"/>
  <c r="O134" i="8"/>
  <c r="O133" i="8"/>
  <c r="O132" i="8"/>
  <c r="O131" i="8"/>
  <c r="O130" i="8"/>
  <c r="O129" i="8"/>
  <c r="O128" i="8"/>
  <c r="O127" i="8"/>
  <c r="O126" i="8"/>
  <c r="O125" i="8"/>
  <c r="O124" i="8"/>
  <c r="O123" i="8"/>
  <c r="O122" i="8"/>
  <c r="O121" i="8"/>
  <c r="O120" i="8"/>
  <c r="O119" i="8"/>
  <c r="O118" i="8"/>
  <c r="O117" i="8"/>
  <c r="O116" i="8"/>
  <c r="O115" i="8"/>
  <c r="O114" i="8"/>
  <c r="O113" i="8"/>
  <c r="O112" i="8"/>
  <c r="O111" i="8"/>
  <c r="O110" i="8"/>
  <c r="O109" i="8"/>
  <c r="O108" i="8"/>
  <c r="O107" i="8"/>
  <c r="O106" i="8"/>
  <c r="O105" i="8"/>
  <c r="O104" i="8"/>
  <c r="O103" i="8"/>
  <c r="O102" i="8"/>
  <c r="O101" i="8"/>
  <c r="O100" i="8"/>
  <c r="O99" i="8"/>
  <c r="O98" i="8"/>
  <c r="O97" i="8"/>
  <c r="O96" i="8"/>
  <c r="O95" i="8"/>
  <c r="O94" i="8"/>
  <c r="O93" i="8"/>
  <c r="O92" i="8"/>
  <c r="O91" i="8"/>
  <c r="O90" i="8"/>
  <c r="O89" i="8"/>
  <c r="O88" i="8"/>
  <c r="O87" i="8"/>
  <c r="O86" i="8"/>
  <c r="O85" i="8"/>
  <c r="O84" i="8"/>
  <c r="O83" i="8"/>
  <c r="O82" i="8"/>
  <c r="O81" i="8"/>
  <c r="O80" i="8"/>
  <c r="O79" i="8"/>
  <c r="O78" i="8"/>
  <c r="O77" i="8"/>
  <c r="O76" i="8"/>
  <c r="O75" i="8"/>
  <c r="O74" i="8"/>
  <c r="O72" i="8"/>
  <c r="O71" i="8"/>
  <c r="O70" i="8"/>
  <c r="O69" i="8"/>
  <c r="O68" i="8"/>
  <c r="O67" i="8"/>
  <c r="O66" i="8"/>
  <c r="O65" i="8"/>
  <c r="O64" i="8"/>
  <c r="O63" i="8"/>
  <c r="O62" i="8"/>
  <c r="O61" i="8"/>
  <c r="O60" i="8"/>
  <c r="O59" i="8"/>
  <c r="O58" i="8"/>
  <c r="O57" i="8"/>
  <c r="O56" i="8"/>
  <c r="O55" i="8"/>
  <c r="O54" i="8"/>
  <c r="O53" i="8"/>
  <c r="O52" i="8"/>
  <c r="O51" i="8"/>
  <c r="O50" i="8"/>
  <c r="O49" i="8"/>
  <c r="O48" i="8"/>
  <c r="O47" i="8"/>
  <c r="O46" i="8"/>
  <c r="O45" i="8"/>
  <c r="O44" i="8"/>
  <c r="O43" i="8"/>
  <c r="O42" i="8"/>
  <c r="O41" i="8"/>
  <c r="O40" i="8"/>
  <c r="O39" i="8"/>
  <c r="O38" i="8"/>
  <c r="O37" i="8"/>
  <c r="O36" i="8"/>
  <c r="O35" i="8"/>
  <c r="O34" i="8"/>
  <c r="O33" i="8"/>
  <c r="O32" i="8"/>
  <c r="O31" i="8"/>
  <c r="O30" i="8"/>
  <c r="O29" i="8"/>
  <c r="O27" i="8"/>
  <c r="O26" i="8"/>
  <c r="O25" i="8"/>
  <c r="O24" i="8"/>
  <c r="O23" i="8"/>
  <c r="O22" i="8"/>
  <c r="O21" i="8"/>
  <c r="O20" i="8"/>
  <c r="O19" i="8"/>
  <c r="O18" i="8"/>
  <c r="O17" i="8"/>
  <c r="O16" i="8"/>
  <c r="O15" i="8"/>
  <c r="O14" i="8"/>
  <c r="O13" i="8"/>
  <c r="O12" i="8"/>
  <c r="O11" i="8"/>
  <c r="O10" i="8"/>
  <c r="O9" i="8"/>
  <c r="O8" i="8"/>
  <c r="O7" i="8"/>
  <c r="O6" i="8"/>
  <c r="O5" i="8"/>
  <c r="O4" i="8"/>
  <c r="O2" i="8"/>
  <c r="CB16" i="2"/>
  <c r="BZ16" i="2"/>
  <c r="BU16" i="2"/>
  <c r="BP16" i="2"/>
  <c r="BK16" i="2"/>
  <c r="BF16" i="2"/>
  <c r="BA16" i="2"/>
  <c r="AV16" i="2"/>
  <c r="O17" i="5" s="1"/>
  <c r="AQ16" i="2"/>
  <c r="AL16" i="2"/>
  <c r="AG16" i="2"/>
  <c r="AB16" i="2"/>
  <c r="W16" i="2"/>
  <c r="M16" i="2"/>
  <c r="H16" i="2"/>
  <c r="CB15" i="2"/>
  <c r="BZ15" i="2"/>
  <c r="BU15" i="2"/>
  <c r="BP15" i="2"/>
  <c r="BK15" i="2"/>
  <c r="BF15" i="2"/>
  <c r="BA15" i="2"/>
  <c r="AV15" i="2"/>
  <c r="AQ15" i="2"/>
  <c r="AL15" i="2"/>
  <c r="AG15" i="2"/>
  <c r="AB15" i="2"/>
  <c r="W15" i="2"/>
  <c r="M15" i="2"/>
  <c r="CB14" i="2"/>
  <c r="BZ14" i="2"/>
  <c r="BU14" i="2"/>
  <c r="BP14" i="2"/>
  <c r="BK14" i="2"/>
  <c r="BF14" i="2"/>
  <c r="BA14" i="2"/>
  <c r="AV14" i="2"/>
  <c r="AQ14" i="2"/>
  <c r="AL14" i="2"/>
  <c r="AG14" i="2"/>
  <c r="K15" i="5" s="1"/>
  <c r="AB14" i="2"/>
  <c r="W14" i="2"/>
  <c r="M14" i="2"/>
  <c r="H14" i="2"/>
  <c r="CB13" i="2"/>
  <c r="BZ13" i="2"/>
  <c r="BU13" i="2"/>
  <c r="BP13" i="2"/>
  <c r="BK13" i="2"/>
  <c r="BF13" i="2"/>
  <c r="BA13" i="2"/>
  <c r="AV13" i="2"/>
  <c r="O14" i="5" s="1"/>
  <c r="AQ13" i="2"/>
  <c r="AL13" i="2"/>
  <c r="AG13" i="2"/>
  <c r="AB13" i="2"/>
  <c r="W13" i="2"/>
  <c r="R13" i="2"/>
  <c r="M13" i="2"/>
  <c r="CC12" i="2"/>
  <c r="CF12" i="2" s="1"/>
  <c r="CB12" i="2"/>
  <c r="BZ12" i="2"/>
  <c r="BU12" i="2"/>
  <c r="BP12" i="2"/>
  <c r="BK12" i="2"/>
  <c r="BF12" i="2"/>
  <c r="BA12" i="2"/>
  <c r="AV12" i="2"/>
  <c r="O13" i="5" s="1"/>
  <c r="AQ12" i="2"/>
  <c r="AL12" i="2"/>
  <c r="AG12" i="2"/>
  <c r="AB12" i="2"/>
  <c r="W12" i="2"/>
  <c r="R12" i="2"/>
  <c r="M12" i="2"/>
  <c r="H12" i="2"/>
  <c r="CB11" i="2"/>
  <c r="BZ11" i="2"/>
  <c r="BU11" i="2"/>
  <c r="BP11" i="2"/>
  <c r="BK11" i="2"/>
  <c r="BF11" i="2"/>
  <c r="BA11" i="2"/>
  <c r="AV11" i="2"/>
  <c r="O12" i="5" s="1"/>
  <c r="AQ11" i="2"/>
  <c r="AL11" i="2"/>
  <c r="AG11" i="2"/>
  <c r="AB11" i="2"/>
  <c r="W11" i="2"/>
  <c r="M11" i="2"/>
  <c r="CB10" i="2"/>
  <c r="BZ10" i="2"/>
  <c r="BU10" i="2"/>
  <c r="BP10" i="2"/>
  <c r="BK10" i="2"/>
  <c r="BF10" i="2"/>
  <c r="BA10" i="2"/>
  <c r="AV10" i="2"/>
  <c r="AQ10" i="2"/>
  <c r="AL10" i="2"/>
  <c r="AG10" i="2"/>
  <c r="AB10" i="2"/>
  <c r="W10" i="2"/>
  <c r="M10" i="2"/>
  <c r="H10" i="2"/>
  <c r="CC9" i="2"/>
  <c r="CF9" i="2" s="1"/>
  <c r="CB9" i="2"/>
  <c r="BZ9" i="2"/>
  <c r="BU9" i="2"/>
  <c r="BP9" i="2"/>
  <c r="BK9" i="2"/>
  <c r="BF9" i="2"/>
  <c r="BA9" i="2"/>
  <c r="AV9" i="2"/>
  <c r="O10" i="5" s="1"/>
  <c r="AQ9" i="2"/>
  <c r="AL9" i="2"/>
  <c r="AG9" i="2"/>
  <c r="AB9" i="2"/>
  <c r="W9" i="2"/>
  <c r="R9" i="2"/>
  <c r="M9" i="2"/>
  <c r="H9" i="2"/>
  <c r="CC8" i="2"/>
  <c r="CF8" i="2" s="1"/>
  <c r="CB8" i="2"/>
  <c r="BZ8" i="2"/>
  <c r="BU8" i="2"/>
  <c r="BP8" i="2"/>
  <c r="BK8" i="2"/>
  <c r="BF8" i="2"/>
  <c r="BA8" i="2"/>
  <c r="AV8" i="2"/>
  <c r="O9" i="5" s="1"/>
  <c r="AQ8" i="2"/>
  <c r="AL8" i="2"/>
  <c r="AG8" i="2"/>
  <c r="K9" i="5" s="1"/>
  <c r="AB8" i="2"/>
  <c r="W8" i="2"/>
  <c r="R8" i="2"/>
  <c r="M8" i="2"/>
  <c r="H8" i="2"/>
  <c r="CB7" i="2"/>
  <c r="BZ7" i="2"/>
  <c r="BU7" i="2"/>
  <c r="BP7" i="2"/>
  <c r="BK7" i="2"/>
  <c r="BF7" i="2"/>
  <c r="BA7" i="2"/>
  <c r="AV7" i="2"/>
  <c r="O8" i="5" s="1"/>
  <c r="AQ7" i="2"/>
  <c r="AL7" i="2"/>
  <c r="AG7" i="2"/>
  <c r="K8" i="5" s="1"/>
  <c r="AB7" i="2"/>
  <c r="W7" i="2"/>
  <c r="M7" i="2"/>
  <c r="H7" i="2"/>
  <c r="CB6" i="2"/>
  <c r="BZ6" i="2"/>
  <c r="BU6" i="2"/>
  <c r="BP6" i="2"/>
  <c r="BK6" i="2"/>
  <c r="BF6" i="2"/>
  <c r="BA6" i="2"/>
  <c r="AV6" i="2"/>
  <c r="AQ6" i="2"/>
  <c r="AL6" i="2"/>
  <c r="AG6" i="2"/>
  <c r="K5" i="5" s="1"/>
  <c r="AB6" i="2"/>
  <c r="W6" i="2"/>
  <c r="M6" i="2"/>
  <c r="H6" i="2"/>
  <c r="CB5" i="2"/>
  <c r="BZ5" i="2"/>
  <c r="BU5" i="2"/>
  <c r="BP5" i="2"/>
  <c r="BK5" i="2"/>
  <c r="BF5" i="2"/>
  <c r="BA5" i="2"/>
  <c r="AV5" i="2"/>
  <c r="AQ5" i="2"/>
  <c r="AL5" i="2"/>
  <c r="AG5" i="2"/>
  <c r="K4" i="5" s="1"/>
  <c r="AB5" i="2"/>
  <c r="W5" i="2"/>
  <c r="R5" i="2"/>
  <c r="M5" i="2"/>
  <c r="CB4" i="2"/>
  <c r="BZ4" i="2"/>
  <c r="BU4" i="2"/>
  <c r="BP4" i="2"/>
  <c r="BK4" i="2"/>
  <c r="BF4" i="2"/>
  <c r="BA4" i="2"/>
  <c r="AV4" i="2"/>
  <c r="AQ4" i="2"/>
  <c r="AL4" i="2"/>
  <c r="AG4" i="2"/>
  <c r="AB4" i="2"/>
  <c r="W4" i="2"/>
  <c r="R4" i="2"/>
  <c r="M4" i="2"/>
  <c r="CB3" i="2"/>
  <c r="BZ3" i="2"/>
  <c r="BU3" i="2"/>
  <c r="BP3" i="2"/>
  <c r="BK3" i="2"/>
  <c r="BF3" i="2"/>
  <c r="BA3" i="2"/>
  <c r="AV3" i="2"/>
  <c r="AQ3" i="2"/>
  <c r="AL3" i="2"/>
  <c r="AG3" i="2"/>
  <c r="AB3" i="2"/>
  <c r="W3" i="2"/>
  <c r="M3" i="2"/>
  <c r="AW3" i="7"/>
  <c r="AW4" i="7"/>
  <c r="AW5" i="7"/>
  <c r="AW6" i="7"/>
  <c r="AW7" i="7"/>
  <c r="AW8" i="7"/>
  <c r="AW9" i="7"/>
  <c r="AW10" i="7"/>
  <c r="AW11" i="7"/>
  <c r="AW12" i="7"/>
  <c r="AW13" i="7"/>
  <c r="AW14" i="7"/>
  <c r="AW15" i="7"/>
  <c r="AW16" i="7"/>
  <c r="AV4" i="7"/>
  <c r="AV6" i="7"/>
  <c r="AV7" i="7"/>
  <c r="AV8" i="7"/>
  <c r="AV9" i="7"/>
  <c r="AV10" i="7"/>
  <c r="AV11" i="7"/>
  <c r="AV12" i="7"/>
  <c r="AV13" i="7"/>
  <c r="AV14" i="7"/>
  <c r="AV15" i="7"/>
  <c r="AV16" i="7"/>
  <c r="AV3" i="7"/>
  <c r="AU16" i="7"/>
  <c r="AR16" i="7"/>
  <c r="AO16" i="7"/>
  <c r="AL16" i="7"/>
  <c r="AI16" i="7"/>
  <c r="AF16" i="7"/>
  <c r="AC16" i="7"/>
  <c r="Z16" i="7"/>
  <c r="W16" i="7"/>
  <c r="T16" i="7"/>
  <c r="Q16" i="7"/>
  <c r="N16" i="7"/>
  <c r="K16" i="7"/>
  <c r="H16" i="7"/>
  <c r="E16" i="7"/>
  <c r="AX16" i="7" s="1"/>
  <c r="AU15" i="7"/>
  <c r="AR15" i="7"/>
  <c r="AO15" i="7"/>
  <c r="AL15" i="7"/>
  <c r="AI15" i="7"/>
  <c r="AF15" i="7"/>
  <c r="AC15" i="7"/>
  <c r="Z15" i="7"/>
  <c r="W15" i="7"/>
  <c r="T15" i="7"/>
  <c r="Q15" i="7"/>
  <c r="N15" i="7"/>
  <c r="K15" i="7"/>
  <c r="H15" i="7"/>
  <c r="E15" i="7"/>
  <c r="AU14" i="7"/>
  <c r="AR14" i="7"/>
  <c r="AO14" i="7"/>
  <c r="AL14" i="7"/>
  <c r="AI14" i="7"/>
  <c r="AF14" i="7"/>
  <c r="AC14" i="7"/>
  <c r="Z14" i="7"/>
  <c r="W14" i="7"/>
  <c r="T14" i="7"/>
  <c r="Q14" i="7"/>
  <c r="N14" i="7"/>
  <c r="K14" i="7"/>
  <c r="AX14" i="7" s="1"/>
  <c r="H14" i="7"/>
  <c r="E14" i="7"/>
  <c r="AU13" i="7"/>
  <c r="AR13" i="7"/>
  <c r="AO13" i="7"/>
  <c r="AL13" i="7"/>
  <c r="AI13" i="7"/>
  <c r="AF13" i="7"/>
  <c r="AC13" i="7"/>
  <c r="Z13" i="7"/>
  <c r="W13" i="7"/>
  <c r="T13" i="7"/>
  <c r="Q13" i="7"/>
  <c r="N13" i="7"/>
  <c r="K13" i="7"/>
  <c r="H13" i="7"/>
  <c r="E13" i="7"/>
  <c r="AU12" i="7"/>
  <c r="AR12" i="7"/>
  <c r="AO12" i="7"/>
  <c r="AL12" i="7"/>
  <c r="AI12" i="7"/>
  <c r="AF12" i="7"/>
  <c r="AC12" i="7"/>
  <c r="Z12" i="7"/>
  <c r="W12" i="7"/>
  <c r="T12" i="7"/>
  <c r="Q12" i="7"/>
  <c r="N12" i="7"/>
  <c r="K12" i="7"/>
  <c r="H12" i="7"/>
  <c r="E12" i="7"/>
  <c r="AU11" i="7"/>
  <c r="AR11" i="7"/>
  <c r="AO11" i="7"/>
  <c r="AL11" i="7"/>
  <c r="AI11" i="7"/>
  <c r="AF11" i="7"/>
  <c r="AC11" i="7"/>
  <c r="Z11" i="7"/>
  <c r="W11" i="7"/>
  <c r="T11" i="7"/>
  <c r="Q11" i="7"/>
  <c r="N11" i="7"/>
  <c r="K11" i="7"/>
  <c r="H11" i="7"/>
  <c r="E11" i="7"/>
  <c r="AU10" i="7"/>
  <c r="AR10" i="7"/>
  <c r="AO10" i="7"/>
  <c r="AL10" i="7"/>
  <c r="AI10" i="7"/>
  <c r="AF10" i="7"/>
  <c r="AC10" i="7"/>
  <c r="Z10" i="7"/>
  <c r="W10" i="7"/>
  <c r="T10" i="7"/>
  <c r="Q10" i="7"/>
  <c r="N10" i="7"/>
  <c r="K10" i="7"/>
  <c r="H10" i="7"/>
  <c r="E10" i="7"/>
  <c r="AU9" i="7"/>
  <c r="AR9" i="7"/>
  <c r="AO9" i="7"/>
  <c r="AL9" i="7"/>
  <c r="AI9" i="7"/>
  <c r="AF9" i="7"/>
  <c r="AC9" i="7"/>
  <c r="Z9" i="7"/>
  <c r="W9" i="7"/>
  <c r="T9" i="7"/>
  <c r="Q9" i="7"/>
  <c r="N9" i="7"/>
  <c r="K9" i="7"/>
  <c r="H9" i="7"/>
  <c r="E9" i="7"/>
  <c r="AU8" i="7"/>
  <c r="AR8" i="7"/>
  <c r="AO8" i="7"/>
  <c r="AL8" i="7"/>
  <c r="AI8" i="7"/>
  <c r="AF8" i="7"/>
  <c r="AC8" i="7"/>
  <c r="Z8" i="7"/>
  <c r="W8" i="7"/>
  <c r="T8" i="7"/>
  <c r="Q8" i="7"/>
  <c r="N8" i="7"/>
  <c r="K8" i="7"/>
  <c r="H8" i="7"/>
  <c r="E8" i="7"/>
  <c r="AU7" i="7"/>
  <c r="AR7" i="7"/>
  <c r="AO7" i="7"/>
  <c r="AL7" i="7"/>
  <c r="AI7" i="7"/>
  <c r="AF7" i="7"/>
  <c r="AC7" i="7"/>
  <c r="Z7" i="7"/>
  <c r="W7" i="7"/>
  <c r="T7" i="7"/>
  <c r="Q7" i="7"/>
  <c r="N7" i="7"/>
  <c r="K7" i="7"/>
  <c r="H7" i="7"/>
  <c r="E7" i="7"/>
  <c r="AU6" i="7"/>
  <c r="AR6" i="7"/>
  <c r="AO6" i="7"/>
  <c r="AL6" i="7"/>
  <c r="AI6" i="7"/>
  <c r="AF6" i="7"/>
  <c r="AC6" i="7"/>
  <c r="Z6" i="7"/>
  <c r="W6" i="7"/>
  <c r="T6" i="7"/>
  <c r="Q6" i="7"/>
  <c r="N6" i="7"/>
  <c r="K6" i="7"/>
  <c r="H6" i="7"/>
  <c r="E6" i="7"/>
  <c r="AU5" i="7"/>
  <c r="AR5" i="7"/>
  <c r="AO5" i="7"/>
  <c r="AL5" i="7"/>
  <c r="AI5" i="7"/>
  <c r="AF5" i="7"/>
  <c r="AC5" i="7"/>
  <c r="Z5" i="7"/>
  <c r="W5" i="7"/>
  <c r="T5" i="7"/>
  <c r="Q5" i="7"/>
  <c r="N5" i="7"/>
  <c r="K5" i="7"/>
  <c r="H5" i="7"/>
  <c r="E5" i="7"/>
  <c r="AU4" i="7"/>
  <c r="AR4" i="7"/>
  <c r="AO4" i="7"/>
  <c r="AL4" i="7"/>
  <c r="AI4" i="7"/>
  <c r="AF4" i="7"/>
  <c r="AC4" i="7"/>
  <c r="Z4" i="7"/>
  <c r="W4" i="7"/>
  <c r="T4" i="7"/>
  <c r="Q4" i="7"/>
  <c r="N4" i="7"/>
  <c r="K4" i="7"/>
  <c r="H4" i="7"/>
  <c r="E4" i="7"/>
  <c r="AU3" i="7"/>
  <c r="AR3" i="7"/>
  <c r="AO3" i="7"/>
  <c r="AL3" i="7"/>
  <c r="AI3" i="7"/>
  <c r="AF3" i="7"/>
  <c r="AC3" i="7"/>
  <c r="Z3" i="7"/>
  <c r="W3" i="7"/>
  <c r="T3" i="7"/>
  <c r="Q3" i="7"/>
  <c r="N3" i="7"/>
  <c r="K3" i="7"/>
  <c r="H3" i="7"/>
  <c r="E3" i="7"/>
  <c r="AX11" i="7"/>
  <c r="C2" i="5"/>
  <c r="D2" i="5"/>
  <c r="E2" i="5"/>
  <c r="F2" i="5"/>
  <c r="H2" i="5"/>
  <c r="I2" i="5"/>
  <c r="J2" i="5"/>
  <c r="K2" i="5"/>
  <c r="L2" i="5"/>
  <c r="M2" i="5"/>
  <c r="N2" i="5"/>
  <c r="O2" i="5"/>
  <c r="P2" i="5"/>
  <c r="Q2" i="5"/>
  <c r="C3" i="5"/>
  <c r="D3" i="5"/>
  <c r="E3" i="5"/>
  <c r="F3" i="5"/>
  <c r="G3" i="5"/>
  <c r="H3" i="5"/>
  <c r="I3" i="5"/>
  <c r="J3" i="5"/>
  <c r="K3" i="5"/>
  <c r="L3" i="5"/>
  <c r="M3" i="5"/>
  <c r="N3" i="5"/>
  <c r="O3" i="5"/>
  <c r="P3" i="5"/>
  <c r="Q3" i="5"/>
  <c r="C4" i="5"/>
  <c r="D4" i="5"/>
  <c r="E4" i="5"/>
  <c r="F4" i="5"/>
  <c r="G4" i="5"/>
  <c r="H4" i="5"/>
  <c r="I4" i="5"/>
  <c r="J4" i="5"/>
  <c r="L4" i="5"/>
  <c r="M4" i="5"/>
  <c r="N4" i="5"/>
  <c r="O4" i="5"/>
  <c r="P4" i="5"/>
  <c r="Q4" i="5"/>
  <c r="C5" i="5"/>
  <c r="D5" i="5"/>
  <c r="E5" i="5"/>
  <c r="F5" i="5"/>
  <c r="H5" i="5"/>
  <c r="I5" i="5"/>
  <c r="J5" i="5"/>
  <c r="L5" i="5"/>
  <c r="M5" i="5"/>
  <c r="N5" i="5"/>
  <c r="O5" i="5"/>
  <c r="P5" i="5"/>
  <c r="Q5" i="5"/>
  <c r="C6" i="5"/>
  <c r="D6" i="5"/>
  <c r="E6" i="5"/>
  <c r="F6" i="5"/>
  <c r="G6" i="5"/>
  <c r="H6" i="5"/>
  <c r="I6" i="5"/>
  <c r="J6" i="5"/>
  <c r="K6" i="5"/>
  <c r="L6" i="5"/>
  <c r="M6" i="5"/>
  <c r="N6" i="5"/>
  <c r="O6" i="5"/>
  <c r="P6" i="5"/>
  <c r="Q6" i="5"/>
  <c r="C7" i="5"/>
  <c r="D7" i="5"/>
  <c r="E7" i="5"/>
  <c r="F7" i="5"/>
  <c r="G7" i="5"/>
  <c r="H7" i="5"/>
  <c r="I7" i="5"/>
  <c r="J7" i="5"/>
  <c r="K7" i="5"/>
  <c r="L7" i="5"/>
  <c r="M7" i="5"/>
  <c r="N7" i="5"/>
  <c r="O7" i="5"/>
  <c r="P7" i="5"/>
  <c r="Q7" i="5"/>
  <c r="C8" i="5"/>
  <c r="D8" i="5"/>
  <c r="E8" i="5"/>
  <c r="F8" i="5"/>
  <c r="H8" i="5"/>
  <c r="I8" i="5"/>
  <c r="J8" i="5"/>
  <c r="L8" i="5"/>
  <c r="M8" i="5"/>
  <c r="N8" i="5"/>
  <c r="P8" i="5"/>
  <c r="Q8" i="5"/>
  <c r="C9" i="5"/>
  <c r="D9" i="5"/>
  <c r="E9" i="5"/>
  <c r="F9" i="5"/>
  <c r="G9" i="5"/>
  <c r="H9" i="5"/>
  <c r="I9" i="5"/>
  <c r="J9" i="5"/>
  <c r="L9" i="5"/>
  <c r="M9" i="5"/>
  <c r="N9" i="5"/>
  <c r="P9" i="5"/>
  <c r="Q9" i="5"/>
  <c r="C10" i="5"/>
  <c r="D10" i="5"/>
  <c r="E10" i="5"/>
  <c r="F10" i="5"/>
  <c r="G10" i="5"/>
  <c r="H10" i="5"/>
  <c r="I10" i="5"/>
  <c r="J10" i="5"/>
  <c r="K10" i="5"/>
  <c r="L10" i="5"/>
  <c r="M10" i="5"/>
  <c r="N10" i="5"/>
  <c r="P10" i="5"/>
  <c r="Q10" i="5"/>
  <c r="C11" i="5"/>
  <c r="D11" i="5"/>
  <c r="E11" i="5"/>
  <c r="F11" i="5"/>
  <c r="H11" i="5"/>
  <c r="I11" i="5"/>
  <c r="J11" i="5"/>
  <c r="K11" i="5"/>
  <c r="L11" i="5"/>
  <c r="M11" i="5"/>
  <c r="N11" i="5"/>
  <c r="O11" i="5"/>
  <c r="P11" i="5"/>
  <c r="Q11" i="5"/>
  <c r="C12" i="5"/>
  <c r="D12" i="5"/>
  <c r="E12" i="5"/>
  <c r="F12" i="5"/>
  <c r="H12" i="5"/>
  <c r="I12" i="5"/>
  <c r="J12" i="5"/>
  <c r="K12" i="5"/>
  <c r="L12" i="5"/>
  <c r="M12" i="5"/>
  <c r="N12" i="5"/>
  <c r="P12" i="5"/>
  <c r="Q12" i="5"/>
  <c r="C13" i="5"/>
  <c r="D13" i="5"/>
  <c r="E13" i="5"/>
  <c r="F13" i="5"/>
  <c r="G13" i="5"/>
  <c r="H13" i="5"/>
  <c r="I13" i="5"/>
  <c r="J13" i="5"/>
  <c r="K13" i="5"/>
  <c r="L13" i="5"/>
  <c r="M13" i="5"/>
  <c r="N13" i="5"/>
  <c r="P13" i="5"/>
  <c r="Q13" i="5"/>
  <c r="C14" i="5"/>
  <c r="D14" i="5"/>
  <c r="E14" i="5"/>
  <c r="F14" i="5"/>
  <c r="G14" i="5"/>
  <c r="H14" i="5"/>
  <c r="I14" i="5"/>
  <c r="J14" i="5"/>
  <c r="K14" i="5"/>
  <c r="L14" i="5"/>
  <c r="M14" i="5"/>
  <c r="N14" i="5"/>
  <c r="P14" i="5"/>
  <c r="Q14" i="5"/>
  <c r="C15" i="5"/>
  <c r="D15" i="5"/>
  <c r="E15" i="5"/>
  <c r="F15" i="5"/>
  <c r="H15" i="5"/>
  <c r="I15" i="5"/>
  <c r="J15" i="5"/>
  <c r="L15" i="5"/>
  <c r="M15" i="5"/>
  <c r="N15" i="5"/>
  <c r="O15" i="5"/>
  <c r="P15" i="5"/>
  <c r="Q15" i="5"/>
  <c r="C16" i="5"/>
  <c r="D16" i="5"/>
  <c r="E16" i="5"/>
  <c r="F16" i="5"/>
  <c r="H16" i="5"/>
  <c r="I16" i="5"/>
  <c r="J16" i="5"/>
  <c r="K16" i="5"/>
  <c r="L16" i="5"/>
  <c r="M16" i="5"/>
  <c r="N16" i="5"/>
  <c r="O16" i="5"/>
  <c r="P16" i="5"/>
  <c r="Q16" i="5"/>
  <c r="C17" i="5"/>
  <c r="D17" i="5"/>
  <c r="E17" i="5"/>
  <c r="F17" i="5"/>
  <c r="H17" i="5"/>
  <c r="I17" i="5"/>
  <c r="J17" i="5"/>
  <c r="K17" i="5"/>
  <c r="L17" i="5"/>
  <c r="M17" i="5"/>
  <c r="N17" i="5"/>
  <c r="P17" i="5"/>
  <c r="Q17" i="5"/>
  <c r="I4" i="2"/>
  <c r="CC4" i="2"/>
  <c r="CF4" i="2" s="1"/>
  <c r="H4" i="2"/>
  <c r="S15" i="2"/>
  <c r="R15" i="2"/>
  <c r="G16" i="5" s="1"/>
  <c r="CE203" i="2"/>
  <c r="S156" i="2"/>
  <c r="S158" i="2"/>
  <c r="S203" i="2"/>
  <c r="I251" i="2"/>
  <c r="S262" i="2"/>
  <c r="S360" i="2"/>
  <c r="R362" i="2"/>
  <c r="CC129" i="2" l="1"/>
  <c r="CF129" i="2" s="1"/>
  <c r="H129" i="2"/>
  <c r="CE129" i="2" s="1"/>
  <c r="I129" i="2"/>
  <c r="I121" i="2"/>
  <c r="H121" i="2"/>
  <c r="CE121" i="2" s="1"/>
  <c r="CC121" i="2"/>
  <c r="CF121" i="2" s="1"/>
  <c r="R112" i="2"/>
  <c r="S112" i="2"/>
  <c r="R100" i="2"/>
  <c r="S100" i="2"/>
  <c r="R84" i="2"/>
  <c r="CE84" i="2" s="1"/>
  <c r="S84" i="2"/>
  <c r="R68" i="2"/>
  <c r="CC68" i="2"/>
  <c r="CF68" i="2" s="1"/>
  <c r="S68" i="2"/>
  <c r="S48" i="2"/>
  <c r="R48" i="2"/>
  <c r="CC48" i="2"/>
  <c r="CF48" i="2" s="1"/>
  <c r="S36" i="2"/>
  <c r="R36" i="2"/>
  <c r="CE36" i="2" s="1"/>
  <c r="CC100" i="2"/>
  <c r="CF100" i="2" s="1"/>
  <c r="R3" i="2"/>
  <c r="G2" i="5" s="1"/>
  <c r="S3" i="2"/>
  <c r="I113" i="2"/>
  <c r="H113" i="2"/>
  <c r="I105" i="2"/>
  <c r="CC105" i="2"/>
  <c r="CF105" i="2" s="1"/>
  <c r="H105" i="2"/>
  <c r="CE105" i="2" s="1"/>
  <c r="CC101" i="2"/>
  <c r="CF101" i="2" s="1"/>
  <c r="H101" i="2"/>
  <c r="I101" i="2"/>
  <c r="I85" i="2"/>
  <c r="H85" i="2"/>
  <c r="S116" i="2"/>
  <c r="R116" i="2"/>
  <c r="CE116" i="2" s="1"/>
  <c r="CC116" i="2"/>
  <c r="CF116" i="2" s="1"/>
  <c r="S96" i="2"/>
  <c r="R96" i="2"/>
  <c r="S60" i="2"/>
  <c r="R60" i="2"/>
  <c r="CE60" i="2" s="1"/>
  <c r="R52" i="2"/>
  <c r="S52" i="2"/>
  <c r="CE124" i="2"/>
  <c r="CC3" i="2"/>
  <c r="CF3" i="2" s="1"/>
  <c r="I125" i="2"/>
  <c r="H125" i="2"/>
  <c r="I61" i="2"/>
  <c r="CC61" i="2"/>
  <c r="CF61" i="2" s="1"/>
  <c r="H61" i="2"/>
  <c r="R19" i="2"/>
  <c r="CE19" i="2" s="1"/>
  <c r="S19" i="2"/>
  <c r="CE54" i="2"/>
  <c r="CE68" i="2"/>
  <c r="I37" i="2"/>
  <c r="H37" i="2"/>
  <c r="S89" i="2"/>
  <c r="R89" i="2"/>
  <c r="S274" i="2"/>
  <c r="CC274" i="2"/>
  <c r="CF274" i="2" s="1"/>
  <c r="CE80" i="2"/>
  <c r="I3" i="2"/>
  <c r="R6" i="2"/>
  <c r="G5" i="5" s="1"/>
  <c r="CC10" i="2"/>
  <c r="CF10" i="2" s="1"/>
  <c r="H29" i="2"/>
  <c r="CE29" i="2" s="1"/>
  <c r="CC40" i="2"/>
  <c r="CF40" i="2" s="1"/>
  <c r="CC33" i="2"/>
  <c r="CF33" i="2" s="1"/>
  <c r="CC74" i="2"/>
  <c r="CF74" i="2" s="1"/>
  <c r="H53" i="2"/>
  <c r="CE53" i="2" s="1"/>
  <c r="CE47" i="2"/>
  <c r="H43" i="2"/>
  <c r="CE119" i="2"/>
  <c r="H100" i="2"/>
  <c r="CE100" i="2" s="1"/>
  <c r="R92" i="2"/>
  <c r="CE92" i="2" s="1"/>
  <c r="CC117" i="2"/>
  <c r="CF117" i="2" s="1"/>
  <c r="R79" i="2"/>
  <c r="CE79" i="2" s="1"/>
  <c r="H114" i="2"/>
  <c r="R44" i="2"/>
  <c r="H89" i="2"/>
  <c r="CE153" i="2"/>
  <c r="CC112" i="2"/>
  <c r="CF112" i="2" s="1"/>
  <c r="I108" i="2"/>
  <c r="S72" i="2"/>
  <c r="I114" i="2"/>
  <c r="CC110" i="2"/>
  <c r="CF110" i="2" s="1"/>
  <c r="CC42" i="2"/>
  <c r="CF42" i="2" s="1"/>
  <c r="S25" i="2"/>
  <c r="I28" i="2"/>
  <c r="S30" i="2"/>
  <c r="R30" i="2"/>
  <c r="S40" i="2"/>
  <c r="I73" i="2"/>
  <c r="S93" i="2"/>
  <c r="R93" i="2"/>
  <c r="S97" i="2"/>
  <c r="I98" i="2"/>
  <c r="I104" i="2"/>
  <c r="H104" i="2"/>
  <c r="I141" i="2"/>
  <c r="H141" i="2"/>
  <c r="CE141" i="2" s="1"/>
  <c r="CE269" i="2"/>
  <c r="CE37" i="2"/>
  <c r="CE30" i="2"/>
  <c r="CE64" i="2"/>
  <c r="CC70" i="2"/>
  <c r="CF70" i="2" s="1"/>
  <c r="H70" i="2"/>
  <c r="CE70" i="2" s="1"/>
  <c r="I124" i="2"/>
  <c r="CC124" i="2"/>
  <c r="CF124" i="2" s="1"/>
  <c r="CE255" i="2"/>
  <c r="CC19" i="2"/>
  <c r="CF19" i="2" s="1"/>
  <c r="H3" i="2"/>
  <c r="CE3" i="2" s="1"/>
  <c r="AX6" i="7"/>
  <c r="AX20" i="7"/>
  <c r="AI11" i="10"/>
  <c r="AU5" i="9"/>
  <c r="AU21" i="9"/>
  <c r="AI22" i="10"/>
  <c r="AI15" i="10"/>
  <c r="AI7" i="10"/>
  <c r="R35" i="2"/>
  <c r="R29" i="2"/>
  <c r="CC32" i="2"/>
  <c r="CF32" i="2" s="1"/>
  <c r="CC24" i="2"/>
  <c r="CF24" i="2" s="1"/>
  <c r="CE58" i="2"/>
  <c r="CE42" i="2"/>
  <c r="CE123" i="2"/>
  <c r="H75" i="2"/>
  <c r="CC47" i="2"/>
  <c r="CF47" i="2" s="1"/>
  <c r="R122" i="2"/>
  <c r="CE122" i="2" s="1"/>
  <c r="R101" i="2"/>
  <c r="R126" i="2"/>
  <c r="H112" i="2"/>
  <c r="CC94" i="2"/>
  <c r="CF94" i="2" s="1"/>
  <c r="CC134" i="2"/>
  <c r="CF134" i="2" s="1"/>
  <c r="S51" i="2"/>
  <c r="CC44" i="2"/>
  <c r="CF44" i="2" s="1"/>
  <c r="S106" i="2"/>
  <c r="CC51" i="2"/>
  <c r="CF51" i="2" s="1"/>
  <c r="S74" i="2"/>
  <c r="I69" i="2"/>
  <c r="S47" i="2"/>
  <c r="H73" i="2"/>
  <c r="I24" i="2"/>
  <c r="H24" i="2"/>
  <c r="CC58" i="2"/>
  <c r="CF58" i="2" s="1"/>
  <c r="S77" i="2"/>
  <c r="R77" i="2"/>
  <c r="S109" i="2"/>
  <c r="R109" i="2"/>
  <c r="S117" i="2"/>
  <c r="R117" i="2"/>
  <c r="S124" i="2"/>
  <c r="S128" i="2"/>
  <c r="CE297" i="2"/>
  <c r="CE94" i="2"/>
  <c r="CC133" i="2"/>
  <c r="CF133" i="2" s="1"/>
  <c r="H133" i="2"/>
  <c r="CE133" i="2" s="1"/>
  <c r="CC97" i="2"/>
  <c r="CF97" i="2" s="1"/>
  <c r="H97" i="2"/>
  <c r="CE97" i="2" s="1"/>
  <c r="S136" i="2"/>
  <c r="R136" i="2"/>
  <c r="CE136" i="2" s="1"/>
  <c r="CC6" i="2"/>
  <c r="CF6" i="2" s="1"/>
  <c r="R10" i="2"/>
  <c r="G11" i="5" s="1"/>
  <c r="AU7" i="9"/>
  <c r="R39" i="2"/>
  <c r="R28" i="2"/>
  <c r="CC37" i="2"/>
  <c r="CF37" i="2" s="1"/>
  <c r="CC29" i="2"/>
  <c r="CF29" i="2" s="1"/>
  <c r="CC22" i="2"/>
  <c r="CF22" i="2" s="1"/>
  <c r="CC69" i="2"/>
  <c r="CF69" i="2" s="1"/>
  <c r="CE56" i="2"/>
  <c r="CE50" i="2"/>
  <c r="H45" i="2"/>
  <c r="CE127" i="2"/>
  <c r="R110" i="2"/>
  <c r="CE110" i="2" s="1"/>
  <c r="H77" i="2"/>
  <c r="CE77" i="2" s="1"/>
  <c r="H117" i="2"/>
  <c r="CC77" i="2"/>
  <c r="CF77" i="2" s="1"/>
  <c r="H140" i="2"/>
  <c r="CC53" i="2"/>
  <c r="CF53" i="2" s="1"/>
  <c r="CC79" i="2"/>
  <c r="CF79" i="2" s="1"/>
  <c r="S58" i="2"/>
  <c r="CC119" i="2"/>
  <c r="CF119" i="2" s="1"/>
  <c r="I57" i="2"/>
  <c r="I22" i="2"/>
  <c r="I25" i="2"/>
  <c r="I30" i="2"/>
  <c r="CC30" i="2"/>
  <c r="CF30" i="2" s="1"/>
  <c r="I33" i="2"/>
  <c r="S34" i="2"/>
  <c r="R34" i="2"/>
  <c r="CE34" i="2" s="1"/>
  <c r="I36" i="2"/>
  <c r="CC36" i="2"/>
  <c r="CF36" i="2" s="1"/>
  <c r="S38" i="2"/>
  <c r="R38" i="2"/>
  <c r="CE38" i="2" s="1"/>
  <c r="S42" i="2"/>
  <c r="I45" i="2"/>
  <c r="I48" i="2"/>
  <c r="H48" i="2"/>
  <c r="I52" i="2"/>
  <c r="CC52" i="2"/>
  <c r="CF52" i="2" s="1"/>
  <c r="H52" i="2"/>
  <c r="CE52" i="2" s="1"/>
  <c r="S57" i="2"/>
  <c r="R57" i="2"/>
  <c r="CC84" i="2"/>
  <c r="CF84" i="2" s="1"/>
  <c r="CC107" i="2"/>
  <c r="CF107" i="2" s="1"/>
  <c r="H107" i="2"/>
  <c r="CE107" i="2" s="1"/>
  <c r="CC111" i="2"/>
  <c r="CF111" i="2" s="1"/>
  <c r="H111" i="2"/>
  <c r="CE305" i="2"/>
  <c r="R274" i="2"/>
  <c r="CE274" i="2" s="1"/>
  <c r="R176" i="2"/>
  <c r="S176" i="2"/>
  <c r="H208" i="2"/>
  <c r="I208" i="2"/>
  <c r="S210" i="2"/>
  <c r="R210" i="2"/>
  <c r="S217" i="2"/>
  <c r="CC217" i="2"/>
  <c r="CF217" i="2" s="1"/>
  <c r="S221" i="2"/>
  <c r="S224" i="2"/>
  <c r="R224" i="2"/>
  <c r="I226" i="2"/>
  <c r="H226" i="2"/>
  <c r="CE226" i="2" s="1"/>
  <c r="S230" i="2"/>
  <c r="R230" i="2"/>
  <c r="I232" i="2"/>
  <c r="H232" i="2"/>
  <c r="CE232" i="2" s="1"/>
  <c r="S234" i="2"/>
  <c r="I239" i="2"/>
  <c r="R240" i="2"/>
  <c r="I241" i="2"/>
  <c r="CC241" i="2"/>
  <c r="CF241" i="2" s="1"/>
  <c r="H241" i="2"/>
  <c r="CE241" i="2" s="1"/>
  <c r="I245" i="2"/>
  <c r="I248" i="2"/>
  <c r="CC248" i="2"/>
  <c r="CF248" i="2" s="1"/>
  <c r="S250" i="2"/>
  <c r="R250" i="2"/>
  <c r="R254" i="2"/>
  <c r="S254" i="2"/>
  <c r="CC254" i="2"/>
  <c r="CF254" i="2" s="1"/>
  <c r="H256" i="2"/>
  <c r="I256" i="2"/>
  <c r="S258" i="2"/>
  <c r="CC258" i="2"/>
  <c r="CF258" i="2" s="1"/>
  <c r="H260" i="2"/>
  <c r="S261" i="2"/>
  <c r="CC262" i="2"/>
  <c r="CF262" i="2" s="1"/>
  <c r="I262" i="2"/>
  <c r="S264" i="2"/>
  <c r="CC265" i="2"/>
  <c r="CF265" i="2" s="1"/>
  <c r="I265" i="2"/>
  <c r="S267" i="2"/>
  <c r="CC267" i="2"/>
  <c r="CF267" i="2" s="1"/>
  <c r="S271" i="2"/>
  <c r="CC271" i="2"/>
  <c r="CF271" i="2" s="1"/>
  <c r="CC280" i="2"/>
  <c r="CF280" i="2" s="1"/>
  <c r="I280" i="2"/>
  <c r="S282" i="2"/>
  <c r="R282" i="2"/>
  <c r="CC282" i="2"/>
  <c r="CF282" i="2" s="1"/>
  <c r="I284" i="2"/>
  <c r="CC284" i="2"/>
  <c r="CF284" i="2" s="1"/>
  <c r="I301" i="2"/>
  <c r="H301" i="2"/>
  <c r="CE301" i="2" s="1"/>
  <c r="I307" i="2"/>
  <c r="CC307" i="2"/>
  <c r="CF307" i="2" s="1"/>
  <c r="I402" i="2"/>
  <c r="CC402" i="2"/>
  <c r="CF402" i="2" s="1"/>
  <c r="CE256" i="2"/>
  <c r="H171" i="2"/>
  <c r="CE171" i="2" s="1"/>
  <c r="I171" i="2"/>
  <c r="R173" i="2"/>
  <c r="CE173" i="2" s="1"/>
  <c r="CC173" i="2"/>
  <c r="CF173" i="2" s="1"/>
  <c r="S198" i="2"/>
  <c r="CC198" i="2"/>
  <c r="CF198" i="2" s="1"/>
  <c r="H209" i="2"/>
  <c r="CC209" i="2"/>
  <c r="CF209" i="2" s="1"/>
  <c r="I212" i="2"/>
  <c r="H212" i="2"/>
  <c r="CC238" i="2"/>
  <c r="CF238" i="2" s="1"/>
  <c r="S238" i="2"/>
  <c r="I242" i="2"/>
  <c r="H242" i="2"/>
  <c r="S251" i="2"/>
  <c r="R251" i="2"/>
  <c r="S255" i="2"/>
  <c r="R255" i="2"/>
  <c r="I257" i="2"/>
  <c r="CC257" i="2"/>
  <c r="CF257" i="2" s="1"/>
  <c r="H257" i="2"/>
  <c r="CE257" i="2" s="1"/>
  <c r="I263" i="2"/>
  <c r="H263" i="2"/>
  <c r="S268" i="2"/>
  <c r="R268" i="2"/>
  <c r="CE268" i="2" s="1"/>
  <c r="I270" i="2"/>
  <c r="H270" i="2"/>
  <c r="CC276" i="2"/>
  <c r="CF276" i="2" s="1"/>
  <c r="S276" i="2"/>
  <c r="I288" i="2"/>
  <c r="H288" i="2"/>
  <c r="S328" i="2"/>
  <c r="R328" i="2"/>
  <c r="CE328" i="2" s="1"/>
  <c r="I330" i="2"/>
  <c r="H330" i="2"/>
  <c r="CE330" i="2" s="1"/>
  <c r="S333" i="2"/>
  <c r="CC333" i="2"/>
  <c r="CF333" i="2" s="1"/>
  <c r="S337" i="2"/>
  <c r="CC337" i="2"/>
  <c r="CF337" i="2" s="1"/>
  <c r="R337" i="2"/>
  <c r="R350" i="2"/>
  <c r="CE350" i="2" s="1"/>
  <c r="S350" i="2"/>
  <c r="I352" i="2"/>
  <c r="CC352" i="2"/>
  <c r="CF352" i="2" s="1"/>
  <c r="I355" i="2"/>
  <c r="CC355" i="2"/>
  <c r="CF355" i="2" s="1"/>
  <c r="I358" i="2"/>
  <c r="CC358" i="2"/>
  <c r="CF358" i="2" s="1"/>
  <c r="R360" i="2"/>
  <c r="CE360" i="2" s="1"/>
  <c r="CC360" i="2"/>
  <c r="CF360" i="2" s="1"/>
  <c r="H362" i="2"/>
  <c r="CE362" i="2" s="1"/>
  <c r="CC362" i="2"/>
  <c r="CF362" i="2" s="1"/>
  <c r="I364" i="2"/>
  <c r="H364" i="2"/>
  <c r="CE364" i="2" s="1"/>
  <c r="CC364" i="2"/>
  <c r="CF364" i="2" s="1"/>
  <c r="H366" i="2"/>
  <c r="CE366" i="2" s="1"/>
  <c r="I366" i="2"/>
  <c r="S368" i="2"/>
  <c r="R368" i="2"/>
  <c r="H370" i="2"/>
  <c r="CE370" i="2" s="1"/>
  <c r="I370" i="2"/>
  <c r="CC370" i="2"/>
  <c r="CF370" i="2" s="1"/>
  <c r="S372" i="2"/>
  <c r="R372" i="2"/>
  <c r="CE372" i="2" s="1"/>
  <c r="CC372" i="2"/>
  <c r="CF372" i="2" s="1"/>
  <c r="I375" i="2"/>
  <c r="CC375" i="2"/>
  <c r="CF375" i="2" s="1"/>
  <c r="H375" i="2"/>
  <c r="CE375" i="2" s="1"/>
  <c r="S381" i="2"/>
  <c r="R381" i="2"/>
  <c r="S383" i="2"/>
  <c r="R383" i="2"/>
  <c r="CE383" i="2" s="1"/>
  <c r="I385" i="2"/>
  <c r="H385" i="2"/>
  <c r="CE385" i="2" s="1"/>
  <c r="CC385" i="2"/>
  <c r="CF385" i="2" s="1"/>
  <c r="S396" i="2"/>
  <c r="CC396" i="2"/>
  <c r="CF396" i="2" s="1"/>
  <c r="CC398" i="2"/>
  <c r="CF398" i="2" s="1"/>
  <c r="I398" i="2"/>
  <c r="H398" i="2"/>
  <c r="CE398" i="2" s="1"/>
  <c r="CE44" i="2"/>
  <c r="CE295" i="2"/>
  <c r="R292" i="2"/>
  <c r="CC294" i="2"/>
  <c r="CF294" i="2" s="1"/>
  <c r="CC288" i="2"/>
  <c r="CF288" i="2" s="1"/>
  <c r="CE247" i="2"/>
  <c r="CC228" i="2"/>
  <c r="CF228" i="2" s="1"/>
  <c r="CC220" i="2"/>
  <c r="CF220" i="2" s="1"/>
  <c r="CC207" i="2"/>
  <c r="CF207" i="2" s="1"/>
  <c r="CC277" i="2"/>
  <c r="CF277" i="2" s="1"/>
  <c r="H233" i="2"/>
  <c r="CE233" i="2" s="1"/>
  <c r="R217" i="2"/>
  <c r="CE217" i="2" s="1"/>
  <c r="CE230" i="2"/>
  <c r="H222" i="2"/>
  <c r="CC236" i="2"/>
  <c r="CF236" i="2" s="1"/>
  <c r="CE240" i="2"/>
  <c r="CC386" i="2"/>
  <c r="CF386" i="2" s="1"/>
  <c r="CE382" i="2"/>
  <c r="R326" i="2"/>
  <c r="CC270" i="2"/>
  <c r="CF270" i="2" s="1"/>
  <c r="CC263" i="2"/>
  <c r="CF263" i="2" s="1"/>
  <c r="CE338" i="2"/>
  <c r="R333" i="2"/>
  <c r="I252" i="2"/>
  <c r="H273" i="2"/>
  <c r="R259" i="2"/>
  <c r="R267" i="2"/>
  <c r="H253" i="2"/>
  <c r="CE335" i="2"/>
  <c r="I164" i="2"/>
  <c r="H164" i="2"/>
  <c r="CE164" i="2" s="1"/>
  <c r="I275" i="2"/>
  <c r="CC275" i="2"/>
  <c r="CF275" i="2" s="1"/>
  <c r="I161" i="2"/>
  <c r="H161" i="2"/>
  <c r="R163" i="2"/>
  <c r="S163" i="2"/>
  <c r="R167" i="2"/>
  <c r="S167" i="2"/>
  <c r="R191" i="2"/>
  <c r="S191" i="2"/>
  <c r="S316" i="2"/>
  <c r="R316" i="2"/>
  <c r="CE316" i="2" s="1"/>
  <c r="I336" i="2"/>
  <c r="CC336" i="2"/>
  <c r="CF336" i="2" s="1"/>
  <c r="CC341" i="2"/>
  <c r="CF341" i="2" s="1"/>
  <c r="R341" i="2"/>
  <c r="CE341" i="2" s="1"/>
  <c r="CC342" i="2"/>
  <c r="CF342" i="2" s="1"/>
  <c r="S348" i="2"/>
  <c r="R348" i="2"/>
  <c r="CE348" i="2" s="1"/>
  <c r="CE357" i="2"/>
  <c r="I359" i="2"/>
  <c r="H359" i="2"/>
  <c r="S361" i="2"/>
  <c r="CC361" i="2"/>
  <c r="CF361" i="2" s="1"/>
  <c r="S363" i="2"/>
  <c r="CC363" i="2"/>
  <c r="CF363" i="2" s="1"/>
  <c r="R363" i="2"/>
  <c r="CE363" i="2" s="1"/>
  <c r="CC392" i="2"/>
  <c r="CF392" i="2" s="1"/>
  <c r="I392" i="2"/>
  <c r="CE285" i="2"/>
  <c r="CE270" i="2"/>
  <c r="CE219" i="2"/>
  <c r="CE229" i="2"/>
  <c r="CE308" i="2"/>
  <c r="CE259" i="2"/>
  <c r="CE186" i="2"/>
  <c r="CE204" i="2"/>
  <c r="H177" i="2"/>
  <c r="I177" i="2"/>
  <c r="CE194" i="2"/>
  <c r="I300" i="2"/>
  <c r="H300" i="2"/>
  <c r="CE300" i="2" s="1"/>
  <c r="R311" i="2"/>
  <c r="CE311" i="2" s="1"/>
  <c r="S311" i="2"/>
  <c r="S317" i="2"/>
  <c r="R317" i="2"/>
  <c r="I319" i="2"/>
  <c r="H319" i="2"/>
  <c r="CE319" i="2" s="1"/>
  <c r="I323" i="2"/>
  <c r="H323" i="2"/>
  <c r="CE323" i="2" s="1"/>
  <c r="I326" i="2"/>
  <c r="CC326" i="2"/>
  <c r="CF326" i="2" s="1"/>
  <c r="S349" i="2"/>
  <c r="CC349" i="2"/>
  <c r="CF349" i="2" s="1"/>
  <c r="CC350" i="2"/>
  <c r="CF350" i="2" s="1"/>
  <c r="AU125" i="9"/>
  <c r="AU37" i="9"/>
  <c r="R365" i="2"/>
  <c r="CE365" i="2" s="1"/>
  <c r="CE318" i="2"/>
  <c r="CE195" i="2"/>
  <c r="CC278" i="2"/>
  <c r="CF278" i="2" s="1"/>
  <c r="CE354" i="2"/>
  <c r="CC377" i="2"/>
  <c r="CF377" i="2" s="1"/>
  <c r="AU135" i="9"/>
  <c r="AU115" i="9"/>
  <c r="AU112" i="9"/>
  <c r="AU99" i="9"/>
  <c r="AU83" i="9"/>
  <c r="AU71" i="9"/>
  <c r="AU67" i="9"/>
  <c r="AU64" i="9"/>
  <c r="AU55" i="9"/>
  <c r="AU51" i="9"/>
  <c r="CE359" i="2"/>
  <c r="CE333" i="2"/>
  <c r="CE315" i="2"/>
  <c r="CC247" i="2"/>
  <c r="CF247" i="2" s="1"/>
  <c r="CE317" i="2"/>
  <c r="R395" i="2"/>
  <c r="CE395" i="2" s="1"/>
  <c r="K127" i="12"/>
  <c r="S14" i="2"/>
  <c r="R14" i="2"/>
  <c r="G15" i="5" s="1"/>
  <c r="CC14" i="2"/>
  <c r="CF14" i="2" s="1"/>
  <c r="CC7" i="2"/>
  <c r="CF7" i="2" s="1"/>
  <c r="S7" i="2"/>
  <c r="R7" i="2"/>
  <c r="G8" i="5" s="1"/>
  <c r="S20" i="2"/>
  <c r="R20" i="2"/>
  <c r="CC20" i="2"/>
  <c r="CF20" i="2" s="1"/>
  <c r="I20" i="2"/>
  <c r="H20" i="2"/>
  <c r="S11" i="2"/>
  <c r="R11" i="2"/>
  <c r="G12" i="5" s="1"/>
  <c r="I21" i="2"/>
  <c r="H21" i="2"/>
  <c r="CC21" i="2"/>
  <c r="CF21" i="2" s="1"/>
  <c r="AX12" i="7"/>
  <c r="CE267" i="2"/>
  <c r="CE353" i="2"/>
  <c r="R179" i="2"/>
  <c r="S179" i="2"/>
  <c r="CC181" i="2"/>
  <c r="CF181" i="2" s="1"/>
  <c r="I181" i="2"/>
  <c r="I185" i="2"/>
  <c r="H185" i="2"/>
  <c r="CE185" i="2" s="1"/>
  <c r="CC189" i="2"/>
  <c r="CF189" i="2" s="1"/>
  <c r="I189" i="2"/>
  <c r="H189" i="2"/>
  <c r="H200" i="2"/>
  <c r="I200" i="2"/>
  <c r="S201" i="2"/>
  <c r="R201" i="2"/>
  <c r="S243" i="2"/>
  <c r="R243" i="2"/>
  <c r="CE8" i="2"/>
  <c r="S45" i="2"/>
  <c r="I58" i="2"/>
  <c r="CE289" i="2"/>
  <c r="CE388" i="2"/>
  <c r="H178" i="2"/>
  <c r="I178" i="2"/>
  <c r="CC178" i="2"/>
  <c r="CF178" i="2" s="1"/>
  <c r="R199" i="2"/>
  <c r="CE199" i="2" s="1"/>
  <c r="S199" i="2"/>
  <c r="S214" i="2"/>
  <c r="R214" i="2"/>
  <c r="CE214" i="2" s="1"/>
  <c r="CC225" i="2"/>
  <c r="CF225" i="2" s="1"/>
  <c r="S225" i="2"/>
  <c r="S171" i="2"/>
  <c r="R171" i="2"/>
  <c r="I176" i="2"/>
  <c r="CC176" i="2"/>
  <c r="CF176" i="2" s="1"/>
  <c r="H176" i="2"/>
  <c r="R177" i="2"/>
  <c r="S177" i="2"/>
  <c r="CC177" i="2"/>
  <c r="CF177" i="2" s="1"/>
  <c r="I191" i="2"/>
  <c r="H191" i="2"/>
  <c r="CE191" i="2" s="1"/>
  <c r="R193" i="2"/>
  <c r="S193" i="2"/>
  <c r="H198" i="2"/>
  <c r="CE198" i="2" s="1"/>
  <c r="I198" i="2"/>
  <c r="CC237" i="2"/>
  <c r="CF237" i="2" s="1"/>
  <c r="I237" i="2"/>
  <c r="AX5" i="7"/>
  <c r="AX13" i="7"/>
  <c r="CE9" i="2"/>
  <c r="CE27" i="2"/>
  <c r="CE224" i="2"/>
  <c r="CE160" i="2"/>
  <c r="R236" i="2"/>
  <c r="S236" i="2"/>
  <c r="H254" i="2"/>
  <c r="I247" i="2"/>
  <c r="I304" i="2"/>
  <c r="R334" i="2"/>
  <c r="CE334" i="2" s="1"/>
  <c r="AI27" i="10"/>
  <c r="CE265" i="2"/>
  <c r="CE209" i="2"/>
  <c r="R249" i="2"/>
  <c r="CE249" i="2" s="1"/>
  <c r="CC246" i="2"/>
  <c r="CF246" i="2" s="1"/>
  <c r="CE179" i="2"/>
  <c r="I159" i="2"/>
  <c r="R161" i="2"/>
  <c r="CC343" i="2"/>
  <c r="CF343" i="2" s="1"/>
  <c r="H355" i="2"/>
  <c r="CE355" i="2" s="1"/>
  <c r="CE313" i="2"/>
  <c r="CE205" i="2"/>
  <c r="CE200" i="2"/>
  <c r="CE180" i="2"/>
  <c r="CE368" i="2"/>
  <c r="AX8" i="7"/>
  <c r="AX9" i="7"/>
  <c r="AX10" i="7"/>
  <c r="CE4" i="2"/>
  <c r="AX17" i="7"/>
  <c r="CE20" i="2"/>
  <c r="AU6" i="9"/>
  <c r="CE146" i="2"/>
  <c r="CE117" i="2"/>
  <c r="CE148" i="2"/>
  <c r="CE48" i="2"/>
  <c r="CE89" i="2"/>
  <c r="CE61" i="2"/>
  <c r="CE51" i="2"/>
  <c r="CE87" i="2"/>
  <c r="CE57" i="2"/>
  <c r="CE108" i="2"/>
  <c r="CE24" i="2"/>
  <c r="CE25" i="2"/>
  <c r="CE40" i="2"/>
  <c r="CE45" i="2"/>
  <c r="CC54" i="2"/>
  <c r="CF54" i="2" s="1"/>
  <c r="CE67" i="2"/>
  <c r="CE74" i="2"/>
  <c r="CC85" i="2"/>
  <c r="CF85" i="2" s="1"/>
  <c r="CE114" i="2"/>
  <c r="CE131" i="2"/>
  <c r="CE140" i="2"/>
  <c r="CE150" i="2"/>
  <c r="CE154" i="2"/>
  <c r="CE275" i="2"/>
  <c r="CE222" i="2"/>
  <c r="CE299" i="2"/>
  <c r="CE238" i="2"/>
  <c r="CE332" i="2"/>
  <c r="CE326" i="2"/>
  <c r="CE322" i="2"/>
  <c r="CE282" i="2"/>
  <c r="CE312" i="2"/>
  <c r="CE381" i="2"/>
  <c r="CE264" i="2"/>
  <c r="CE253" i="2"/>
  <c r="CE263" i="2"/>
  <c r="CE196" i="2"/>
  <c r="CE161" i="2"/>
  <c r="CE163" i="2"/>
  <c r="CE178" i="2"/>
  <c r="CC202" i="2"/>
  <c r="CF202" i="2" s="1"/>
  <c r="CE236" i="2"/>
  <c r="CE237" i="2"/>
  <c r="CE243" i="2"/>
  <c r="CE246" i="2"/>
  <c r="CE261" i="2"/>
  <c r="CE369" i="2"/>
  <c r="AU129" i="9"/>
  <c r="AU119" i="9"/>
  <c r="AU113" i="9"/>
  <c r="AU109" i="9"/>
  <c r="AU103" i="9"/>
  <c r="AU97" i="9"/>
  <c r="AU93" i="9"/>
  <c r="AU87" i="9"/>
  <c r="AU41" i="9"/>
  <c r="AU140" i="9"/>
  <c r="AI141" i="10"/>
  <c r="K135" i="11"/>
  <c r="I17" i="2"/>
  <c r="CC17" i="2"/>
  <c r="CF17" i="2" s="1"/>
  <c r="H17" i="2"/>
  <c r="CC15" i="2"/>
  <c r="CF15" i="2" s="1"/>
  <c r="H15" i="2"/>
  <c r="CE15" i="2" s="1"/>
  <c r="I15" i="2"/>
  <c r="H13" i="2"/>
  <c r="CE13" i="2" s="1"/>
  <c r="CC13" i="2"/>
  <c r="CF13" i="2" s="1"/>
  <c r="I13" i="2"/>
  <c r="H11" i="2"/>
  <c r="CC11" i="2"/>
  <c r="CF11" i="2" s="1"/>
  <c r="I11" i="2"/>
  <c r="S139" i="2"/>
  <c r="CC139" i="2"/>
  <c r="CF139" i="2" s="1"/>
  <c r="R139" i="2"/>
  <c r="CE139" i="2" s="1"/>
  <c r="S17" i="2"/>
  <c r="R17" i="2"/>
  <c r="I23" i="2"/>
  <c r="CC23" i="2"/>
  <c r="CF23" i="2" s="1"/>
  <c r="I31" i="2"/>
  <c r="CC31" i="2"/>
  <c r="CF31" i="2" s="1"/>
  <c r="I39" i="2"/>
  <c r="CC39" i="2"/>
  <c r="CF39" i="2" s="1"/>
  <c r="S49" i="2"/>
  <c r="CC49" i="2"/>
  <c r="CF49" i="2" s="1"/>
  <c r="S113" i="2"/>
  <c r="CC113" i="2"/>
  <c r="CF113" i="2" s="1"/>
  <c r="R113" i="2"/>
  <c r="CE113" i="2" s="1"/>
  <c r="S125" i="2"/>
  <c r="CC125" i="2"/>
  <c r="CF125" i="2" s="1"/>
  <c r="R125" i="2"/>
  <c r="H166" i="2"/>
  <c r="CE166" i="2" s="1"/>
  <c r="CC166" i="2"/>
  <c r="CF166" i="2" s="1"/>
  <c r="I166" i="2"/>
  <c r="I169" i="2"/>
  <c r="CC169" i="2"/>
  <c r="CF169" i="2" s="1"/>
  <c r="CC170" i="2"/>
  <c r="CF170" i="2" s="1"/>
  <c r="R170" i="2"/>
  <c r="CE170" i="2" s="1"/>
  <c r="H175" i="2"/>
  <c r="CE175" i="2" s="1"/>
  <c r="I175" i="2"/>
  <c r="CC175" i="2"/>
  <c r="CF175" i="2" s="1"/>
  <c r="I184" i="2"/>
  <c r="H184" i="2"/>
  <c r="CE184" i="2" s="1"/>
  <c r="CC184" i="2"/>
  <c r="CF184" i="2" s="1"/>
  <c r="S235" i="2"/>
  <c r="R235" i="2"/>
  <c r="CE235" i="2" s="1"/>
  <c r="S242" i="2"/>
  <c r="CC242" i="2"/>
  <c r="CF242" i="2" s="1"/>
  <c r="R242" i="2"/>
  <c r="CE242" i="2" s="1"/>
  <c r="CE174" i="2"/>
  <c r="I188" i="2"/>
  <c r="H188" i="2"/>
  <c r="CE188" i="2" s="1"/>
  <c r="CC188" i="2"/>
  <c r="CF188" i="2" s="1"/>
  <c r="R190" i="2"/>
  <c r="CE190" i="2" s="1"/>
  <c r="S190" i="2"/>
  <c r="I231" i="2"/>
  <c r="H231" i="2"/>
  <c r="CE231" i="2" s="1"/>
  <c r="CC231" i="2"/>
  <c r="CF231" i="2" s="1"/>
  <c r="I244" i="2"/>
  <c r="CC244" i="2"/>
  <c r="CF244" i="2" s="1"/>
  <c r="S245" i="2"/>
  <c r="R245" i="2"/>
  <c r="CE245" i="2" s="1"/>
  <c r="AX4" i="7"/>
  <c r="AX15" i="7"/>
  <c r="H5" i="2"/>
  <c r="CE5" i="2" s="1"/>
  <c r="CC16" i="2"/>
  <c r="CF16" i="2" s="1"/>
  <c r="H18" i="2"/>
  <c r="AI18" i="10"/>
  <c r="AU18" i="9"/>
  <c r="R16" i="2"/>
  <c r="H39" i="2"/>
  <c r="CE39" i="2" s="1"/>
  <c r="CE35" i="2"/>
  <c r="H31" i="2"/>
  <c r="CE31" i="2" s="1"/>
  <c r="H23" i="2"/>
  <c r="CE23" i="2" s="1"/>
  <c r="CE138" i="2"/>
  <c r="CE125" i="2"/>
  <c r="CE66" i="2"/>
  <c r="S22" i="2"/>
  <c r="R22" i="2"/>
  <c r="CE22" i="2" s="1"/>
  <c r="CC41" i="2"/>
  <c r="CF41" i="2" s="1"/>
  <c r="I65" i="2"/>
  <c r="CC65" i="2"/>
  <c r="CF65" i="2" s="1"/>
  <c r="H65" i="2"/>
  <c r="CE65" i="2" s="1"/>
  <c r="R69" i="2"/>
  <c r="CE69" i="2" s="1"/>
  <c r="S69" i="2"/>
  <c r="CC72" i="2"/>
  <c r="CF72" i="2" s="1"/>
  <c r="H72" i="2"/>
  <c r="CE72" i="2" s="1"/>
  <c r="R73" i="2"/>
  <c r="CE73" i="2" s="1"/>
  <c r="S73" i="2"/>
  <c r="H81" i="2"/>
  <c r="CE81" i="2" s="1"/>
  <c r="CC81" i="2"/>
  <c r="CF81" i="2" s="1"/>
  <c r="I81" i="2"/>
  <c r="H83" i="2"/>
  <c r="CE83" i="2" s="1"/>
  <c r="CC83" i="2"/>
  <c r="CF83" i="2" s="1"/>
  <c r="H93" i="2"/>
  <c r="CE93" i="2" s="1"/>
  <c r="I93" i="2"/>
  <c r="CC96" i="2"/>
  <c r="CF96" i="2" s="1"/>
  <c r="H96" i="2"/>
  <c r="CE96" i="2" s="1"/>
  <c r="I96" i="2"/>
  <c r="I109" i="2"/>
  <c r="CC109" i="2"/>
  <c r="CF109" i="2" s="1"/>
  <c r="H109" i="2"/>
  <c r="S120" i="2"/>
  <c r="R120" i="2"/>
  <c r="CE120" i="2" s="1"/>
  <c r="CC120" i="2"/>
  <c r="CF120" i="2" s="1"/>
  <c r="I123" i="2"/>
  <c r="CC123" i="2"/>
  <c r="CF123" i="2" s="1"/>
  <c r="S132" i="2"/>
  <c r="CC132" i="2"/>
  <c r="CF132" i="2" s="1"/>
  <c r="R132" i="2"/>
  <c r="CE132" i="2" s="1"/>
  <c r="I145" i="2"/>
  <c r="H145" i="2"/>
  <c r="CE145" i="2" s="1"/>
  <c r="CC145" i="2"/>
  <c r="CF145" i="2" s="1"/>
  <c r="I147" i="2"/>
  <c r="H147" i="2"/>
  <c r="CE147" i="2" s="1"/>
  <c r="CC245" i="2"/>
  <c r="CF245" i="2" s="1"/>
  <c r="CC162" i="2"/>
  <c r="CF162" i="2" s="1"/>
  <c r="S162" i="2"/>
  <c r="R162" i="2"/>
  <c r="S165" i="2"/>
  <c r="R165" i="2"/>
  <c r="CC165" i="2"/>
  <c r="CF165" i="2" s="1"/>
  <c r="AX3" i="7"/>
  <c r="CC5" i="2"/>
  <c r="CF5" i="2" s="1"/>
  <c r="CE12" i="2"/>
  <c r="P18" i="2"/>
  <c r="CC18" i="2" s="1"/>
  <c r="CF18" i="2" s="1"/>
  <c r="AI19" i="10"/>
  <c r="CC137" i="2"/>
  <c r="CF137" i="2" s="1"/>
  <c r="CE111" i="2"/>
  <c r="I27" i="2"/>
  <c r="CC27" i="2"/>
  <c r="CF27" i="2" s="1"/>
  <c r="CE28" i="2"/>
  <c r="I35" i="2"/>
  <c r="CC35" i="2"/>
  <c r="CF35" i="2" s="1"/>
  <c r="S46" i="2"/>
  <c r="R46" i="2"/>
  <c r="CE46" i="2" s="1"/>
  <c r="CC46" i="2"/>
  <c r="CF46" i="2" s="1"/>
  <c r="I60" i="2"/>
  <c r="CC60" i="2"/>
  <c r="CF60" i="2" s="1"/>
  <c r="CC62" i="2"/>
  <c r="CF62" i="2" s="1"/>
  <c r="H62" i="2"/>
  <c r="CE62" i="2" s="1"/>
  <c r="I62" i="2"/>
  <c r="S64" i="2"/>
  <c r="CC64" i="2"/>
  <c r="CF64" i="2" s="1"/>
  <c r="S80" i="2"/>
  <c r="CC80" i="2"/>
  <c r="CF80" i="2" s="1"/>
  <c r="I103" i="2"/>
  <c r="H103" i="2"/>
  <c r="CE103" i="2" s="1"/>
  <c r="CC103" i="2"/>
  <c r="CF103" i="2" s="1"/>
  <c r="R104" i="2"/>
  <c r="CE104" i="2" s="1"/>
  <c r="S104" i="2"/>
  <c r="CC104" i="2"/>
  <c r="CF104" i="2" s="1"/>
  <c r="I106" i="2"/>
  <c r="H106" i="2"/>
  <c r="CE106" i="2" s="1"/>
  <c r="CC106" i="2"/>
  <c r="CF106" i="2" s="1"/>
  <c r="S108" i="2"/>
  <c r="CC108" i="2"/>
  <c r="CF108" i="2" s="1"/>
  <c r="S118" i="2"/>
  <c r="CC118" i="2"/>
  <c r="CF118" i="2" s="1"/>
  <c r="R118" i="2"/>
  <c r="CE118" i="2" s="1"/>
  <c r="S144" i="2"/>
  <c r="R144" i="2"/>
  <c r="CE144" i="2" s="1"/>
  <c r="CC144" i="2"/>
  <c r="CF144" i="2" s="1"/>
  <c r="CC190" i="2"/>
  <c r="CF190" i="2" s="1"/>
  <c r="CE189" i="2"/>
  <c r="S170" i="2"/>
  <c r="CC235" i="2"/>
  <c r="CF235" i="2" s="1"/>
  <c r="S155" i="2"/>
  <c r="R155" i="2"/>
  <c r="CC155" i="2"/>
  <c r="CF155" i="2" s="1"/>
  <c r="I157" i="2"/>
  <c r="H157" i="2"/>
  <c r="CC157" i="2"/>
  <c r="CF157" i="2" s="1"/>
  <c r="R159" i="2"/>
  <c r="CE159" i="2" s="1"/>
  <c r="S159" i="2"/>
  <c r="CC159" i="2"/>
  <c r="CF159" i="2" s="1"/>
  <c r="S75" i="2"/>
  <c r="CC75" i="2"/>
  <c r="CF75" i="2" s="1"/>
  <c r="R75" i="2"/>
  <c r="CE75" i="2" s="1"/>
  <c r="S85" i="2"/>
  <c r="R85" i="2"/>
  <c r="CE85" i="2" s="1"/>
  <c r="S98" i="2"/>
  <c r="CC98" i="2"/>
  <c r="CF98" i="2" s="1"/>
  <c r="S149" i="2"/>
  <c r="CC149" i="2"/>
  <c r="CF149" i="2" s="1"/>
  <c r="R149" i="2"/>
  <c r="CE149" i="2" s="1"/>
  <c r="S192" i="2"/>
  <c r="CC192" i="2"/>
  <c r="CF192" i="2" s="1"/>
  <c r="R192" i="2"/>
  <c r="CE192" i="2" s="1"/>
  <c r="I215" i="2"/>
  <c r="H215" i="2"/>
  <c r="CE215" i="2" s="1"/>
  <c r="CC215" i="2"/>
  <c r="CF215" i="2" s="1"/>
  <c r="I223" i="2"/>
  <c r="H223" i="2"/>
  <c r="CE223" i="2" s="1"/>
  <c r="CC223" i="2"/>
  <c r="CF223" i="2" s="1"/>
  <c r="I250" i="2"/>
  <c r="CC250" i="2"/>
  <c r="CF250" i="2" s="1"/>
  <c r="H250" i="2"/>
  <c r="CE250" i="2" s="1"/>
  <c r="S260" i="2"/>
  <c r="CC260" i="2"/>
  <c r="CF260" i="2" s="1"/>
  <c r="R260" i="2"/>
  <c r="H169" i="2"/>
  <c r="CE169" i="2" s="1"/>
  <c r="AX7" i="7"/>
  <c r="CE6" i="2"/>
  <c r="G802" i="8"/>
  <c r="R98" i="2"/>
  <c r="CE98" i="2" s="1"/>
  <c r="R49" i="2"/>
  <c r="CE49" i="2" s="1"/>
  <c r="H137" i="2"/>
  <c r="CE137" i="2" s="1"/>
  <c r="S26" i="2"/>
  <c r="R26" i="2"/>
  <c r="CE26" i="2" s="1"/>
  <c r="S41" i="2"/>
  <c r="R41" i="2"/>
  <c r="CE41" i="2" s="1"/>
  <c r="CC43" i="2"/>
  <c r="CF43" i="2" s="1"/>
  <c r="R43" i="2"/>
  <c r="CE43" i="2" s="1"/>
  <c r="S43" i="2"/>
  <c r="I50" i="2"/>
  <c r="CC50" i="2"/>
  <c r="CF50" i="2" s="1"/>
  <c r="CC55" i="2"/>
  <c r="CF55" i="2" s="1"/>
  <c r="H55" i="2"/>
  <c r="CE55" i="2" s="1"/>
  <c r="I55" i="2"/>
  <c r="S56" i="2"/>
  <c r="CC56" i="2"/>
  <c r="CF56" i="2" s="1"/>
  <c r="CC59" i="2"/>
  <c r="CF59" i="2" s="1"/>
  <c r="R59" i="2"/>
  <c r="CE59" i="2" s="1"/>
  <c r="S59" i="2"/>
  <c r="I76" i="2"/>
  <c r="H76" i="2"/>
  <c r="CE76" i="2" s="1"/>
  <c r="CC76" i="2"/>
  <c r="CF76" i="2" s="1"/>
  <c r="R78" i="2"/>
  <c r="CE78" i="2" s="1"/>
  <c r="CC78" i="2"/>
  <c r="CF78" i="2" s="1"/>
  <c r="S78" i="2"/>
  <c r="I86" i="2"/>
  <c r="H86" i="2"/>
  <c r="CE86" i="2" s="1"/>
  <c r="CC86" i="2"/>
  <c r="CF86" i="2" s="1"/>
  <c r="CC88" i="2"/>
  <c r="CF88" i="2" s="1"/>
  <c r="H88" i="2"/>
  <c r="CE88" i="2" s="1"/>
  <c r="I88" i="2"/>
  <c r="CC90" i="2"/>
  <c r="CF90" i="2" s="1"/>
  <c r="H90" i="2"/>
  <c r="CE90" i="2" s="1"/>
  <c r="I99" i="2"/>
  <c r="H99" i="2"/>
  <c r="CE99" i="2" s="1"/>
  <c r="CC99" i="2"/>
  <c r="CF99" i="2" s="1"/>
  <c r="CC102" i="2"/>
  <c r="CF102" i="2" s="1"/>
  <c r="R102" i="2"/>
  <c r="CE102" i="2" s="1"/>
  <c r="S115" i="2"/>
  <c r="CC115" i="2"/>
  <c r="CF115" i="2" s="1"/>
  <c r="I126" i="2"/>
  <c r="CC126" i="2"/>
  <c r="CF126" i="2" s="1"/>
  <c r="H126" i="2"/>
  <c r="CE126" i="2" s="1"/>
  <c r="H128" i="2"/>
  <c r="CE128" i="2" s="1"/>
  <c r="CC128" i="2"/>
  <c r="CF128" i="2" s="1"/>
  <c r="I142" i="2"/>
  <c r="H142" i="2"/>
  <c r="CE142" i="2" s="1"/>
  <c r="CC142" i="2"/>
  <c r="CF142" i="2" s="1"/>
  <c r="S151" i="2"/>
  <c r="CC151" i="2"/>
  <c r="CF151" i="2" s="1"/>
  <c r="R151" i="2"/>
  <c r="CE151" i="2" s="1"/>
  <c r="CE155" i="2"/>
  <c r="H244" i="2"/>
  <c r="CE244" i="2" s="1"/>
  <c r="CE158" i="2"/>
  <c r="CE221" i="2"/>
  <c r="CE165" i="2"/>
  <c r="H167" i="2"/>
  <c r="CE167" i="2" s="1"/>
  <c r="I167" i="2"/>
  <c r="CC168" i="2"/>
  <c r="CF168" i="2" s="1"/>
  <c r="R168" i="2"/>
  <c r="CE168" i="2" s="1"/>
  <c r="CE177" i="2"/>
  <c r="S183" i="2"/>
  <c r="R183" i="2"/>
  <c r="CE183" i="2" s="1"/>
  <c r="CC183" i="2"/>
  <c r="CF183" i="2" s="1"/>
  <c r="S187" i="2"/>
  <c r="CC187" i="2"/>
  <c r="CF187" i="2" s="1"/>
  <c r="R206" i="2"/>
  <c r="CE206" i="2" s="1"/>
  <c r="S206" i="2"/>
  <c r="I216" i="2"/>
  <c r="H216" i="2"/>
  <c r="CE216" i="2" s="1"/>
  <c r="I224" i="2"/>
  <c r="CC224" i="2"/>
  <c r="CF224" i="2" s="1"/>
  <c r="CE251" i="2"/>
  <c r="I321" i="2"/>
  <c r="H321" i="2"/>
  <c r="CE321" i="2" s="1"/>
  <c r="S325" i="2"/>
  <c r="R325" i="2"/>
  <c r="CE325" i="2" s="1"/>
  <c r="I337" i="2"/>
  <c r="H337" i="2"/>
  <c r="I340" i="2"/>
  <c r="CC340" i="2"/>
  <c r="CF340" i="2" s="1"/>
  <c r="CE361" i="2"/>
  <c r="H373" i="2"/>
  <c r="CE373" i="2" s="1"/>
  <c r="I373" i="2"/>
  <c r="R378" i="2"/>
  <c r="CE378" i="2" s="1"/>
  <c r="CC378" i="2"/>
  <c r="CF378" i="2" s="1"/>
  <c r="S378" i="2"/>
  <c r="CE33" i="2"/>
  <c r="CE320" i="2"/>
  <c r="CE294" i="2"/>
  <c r="CE273" i="2"/>
  <c r="CC212" i="2"/>
  <c r="CF212" i="2" s="1"/>
  <c r="H292" i="2"/>
  <c r="CE292" i="2" s="1"/>
  <c r="CE290" i="2"/>
  <c r="CC210" i="2"/>
  <c r="CF210" i="2" s="1"/>
  <c r="H210" i="2"/>
  <c r="CE210" i="2" s="1"/>
  <c r="H213" i="2"/>
  <c r="CE213" i="2" s="1"/>
  <c r="CC213" i="2"/>
  <c r="CF213" i="2" s="1"/>
  <c r="I213" i="2"/>
  <c r="I219" i="2"/>
  <c r="CC219" i="2"/>
  <c r="CF219" i="2" s="1"/>
  <c r="S291" i="2"/>
  <c r="CC291" i="2"/>
  <c r="CF291" i="2" s="1"/>
  <c r="AI21" i="10"/>
  <c r="CE71" i="2"/>
  <c r="CE225" i="2"/>
  <c r="CE162" i="2"/>
  <c r="CE254" i="2"/>
  <c r="CE157" i="2"/>
  <c r="I156" i="2"/>
  <c r="H156" i="2"/>
  <c r="CE156" i="2" s="1"/>
  <c r="CC156" i="2"/>
  <c r="CF156" i="2" s="1"/>
  <c r="I160" i="2"/>
  <c r="CC160" i="2"/>
  <c r="CF160" i="2" s="1"/>
  <c r="S164" i="2"/>
  <c r="CC164" i="2"/>
  <c r="CF164" i="2" s="1"/>
  <c r="I193" i="2"/>
  <c r="H193" i="2"/>
  <c r="CE193" i="2" s="1"/>
  <c r="H201" i="2"/>
  <c r="CE201" i="2" s="1"/>
  <c r="I201" i="2"/>
  <c r="I206" i="2"/>
  <c r="CC206" i="2"/>
  <c r="CF206" i="2" s="1"/>
  <c r="S218" i="2"/>
  <c r="R218" i="2"/>
  <c r="CE218" i="2" s="1"/>
  <c r="CC218" i="2"/>
  <c r="CF218" i="2" s="1"/>
  <c r="S288" i="2"/>
  <c r="R288" i="2"/>
  <c r="CE288" i="2" s="1"/>
  <c r="R339" i="2"/>
  <c r="CE339" i="2" s="1"/>
  <c r="S339" i="2"/>
  <c r="S352" i="2"/>
  <c r="R352" i="2"/>
  <c r="CE352" i="2" s="1"/>
  <c r="S374" i="2"/>
  <c r="R374" i="2"/>
  <c r="CE374" i="2" s="1"/>
  <c r="R258" i="2"/>
  <c r="CE258" i="2" s="1"/>
  <c r="CC249" i="2"/>
  <c r="CF249" i="2" s="1"/>
  <c r="CC243" i="2"/>
  <c r="CF243" i="2" s="1"/>
  <c r="CE211" i="2"/>
  <c r="S212" i="2"/>
  <c r="R212" i="2"/>
  <c r="CE212" i="2" s="1"/>
  <c r="I306" i="2"/>
  <c r="H306" i="2"/>
  <c r="CE306" i="2" s="1"/>
  <c r="S332" i="2"/>
  <c r="CC332" i="2"/>
  <c r="CF332" i="2" s="1"/>
  <c r="CC391" i="2"/>
  <c r="CF391" i="2" s="1"/>
  <c r="S399" i="2"/>
  <c r="CC399" i="2"/>
  <c r="CF399" i="2" s="1"/>
  <c r="R399" i="2"/>
  <c r="CE399" i="2" s="1"/>
  <c r="H228" i="2"/>
  <c r="CE228" i="2" s="1"/>
  <c r="R281" i="2"/>
  <c r="CE281" i="2" s="1"/>
  <c r="H358" i="2"/>
  <c r="CE358" i="2" s="1"/>
  <c r="CC322" i="2"/>
  <c r="CF322" i="2" s="1"/>
  <c r="CC381" i="2"/>
  <c r="CF381" i="2" s="1"/>
  <c r="R336" i="2"/>
  <c r="CE336" i="2" s="1"/>
  <c r="CC233" i="2"/>
  <c r="CF233" i="2" s="1"/>
  <c r="CE176" i="2"/>
  <c r="CE208" i="2"/>
  <c r="CC272" i="2"/>
  <c r="CF272" i="2" s="1"/>
  <c r="I379" i="2"/>
  <c r="H379" i="2"/>
  <c r="CE379" i="2" s="1"/>
  <c r="CC374" i="2"/>
  <c r="CF374" i="2" s="1"/>
  <c r="AU121" i="9"/>
  <c r="AU120" i="9"/>
  <c r="AU117" i="9"/>
  <c r="AU105" i="9"/>
  <c r="AU104" i="9"/>
  <c r="AU101" i="9"/>
  <c r="AU89" i="9"/>
  <c r="AU88" i="9"/>
  <c r="AU72" i="9"/>
  <c r="AU60" i="9"/>
  <c r="AU56" i="9"/>
  <c r="AU45" i="9"/>
  <c r="AU44" i="9"/>
  <c r="AU40" i="9"/>
  <c r="AU33" i="9"/>
  <c r="AU29" i="9"/>
  <c r="AU28" i="9"/>
  <c r="CC339" i="2"/>
  <c r="CF339" i="2" s="1"/>
  <c r="AU128" i="9"/>
  <c r="AU108" i="9"/>
  <c r="AU92" i="9"/>
  <c r="AU76" i="9"/>
  <c r="AU138" i="9"/>
  <c r="AU122" i="9"/>
  <c r="AU110" i="9"/>
  <c r="AU106" i="9"/>
  <c r="AU94" i="9"/>
  <c r="AU90" i="9"/>
  <c r="AU141" i="9"/>
  <c r="AI37" i="10"/>
  <c r="AI33" i="10"/>
  <c r="AI29" i="10"/>
  <c r="AI25" i="10"/>
  <c r="AI140" i="10"/>
  <c r="AX21" i="7"/>
  <c r="AX19" i="7"/>
  <c r="AX18" i="7"/>
  <c r="CE21" i="2"/>
  <c r="AU139" i="9"/>
  <c r="AU137" i="9"/>
  <c r="AU136" i="9"/>
  <c r="AU134" i="9"/>
  <c r="AU133" i="9"/>
  <c r="AU130" i="9"/>
  <c r="AU127" i="9"/>
  <c r="AU126" i="9"/>
  <c r="AU124" i="9"/>
  <c r="AU118" i="9"/>
  <c r="AU114" i="9"/>
  <c r="AU102" i="9"/>
  <c r="AU98" i="9"/>
  <c r="AU86" i="9"/>
  <c r="AU85" i="9"/>
  <c r="AU82" i="9"/>
  <c r="AU81" i="9"/>
  <c r="AU78" i="9"/>
  <c r="AU77" i="9"/>
  <c r="AU74" i="9"/>
  <c r="AU73" i="9"/>
  <c r="AU70" i="9"/>
  <c r="AU69" i="9"/>
  <c r="AU66" i="9"/>
  <c r="AU65" i="9"/>
  <c r="AU62" i="9"/>
  <c r="AU61" i="9"/>
  <c r="AU58" i="9"/>
  <c r="AU57" i="9"/>
  <c r="AU54" i="9"/>
  <c r="AU53" i="9"/>
  <c r="AU50" i="9"/>
  <c r="AU49" i="9"/>
  <c r="AU47" i="9"/>
  <c r="AU46" i="9"/>
  <c r="AU43" i="9"/>
  <c r="AU42" i="9"/>
  <c r="AU39" i="9"/>
  <c r="AU38" i="9"/>
  <c r="AU35" i="9"/>
  <c r="AU34" i="9"/>
  <c r="AU31" i="9"/>
  <c r="AU30" i="9"/>
  <c r="AU27" i="9"/>
  <c r="AU26" i="9"/>
  <c r="AU25" i="9"/>
  <c r="AU24" i="9"/>
  <c r="AU23" i="9"/>
  <c r="AI139" i="10"/>
  <c r="AI138" i="10"/>
  <c r="AI137" i="10"/>
  <c r="AI136" i="10"/>
  <c r="AI135" i="10"/>
  <c r="AI134" i="10"/>
  <c r="AI133" i="10"/>
  <c r="AI132" i="10"/>
  <c r="AI131" i="10"/>
  <c r="AI130" i="10"/>
  <c r="AI129" i="10"/>
  <c r="AI128" i="10"/>
  <c r="AI127" i="10"/>
  <c r="AI126" i="10"/>
  <c r="AI125" i="10"/>
  <c r="AI124" i="10"/>
  <c r="AI123" i="10"/>
  <c r="AI122" i="10"/>
  <c r="AI121" i="10"/>
  <c r="AI120" i="10"/>
  <c r="AI119" i="10"/>
  <c r="AI118" i="10"/>
  <c r="AI117" i="10"/>
  <c r="AI116" i="10"/>
  <c r="AI115" i="10"/>
  <c r="AI114" i="10"/>
  <c r="AI113" i="10"/>
  <c r="AI112" i="10"/>
  <c r="AI111" i="10"/>
  <c r="AI110" i="10"/>
  <c r="AI109" i="10"/>
  <c r="AI108" i="10"/>
  <c r="AI107" i="10"/>
  <c r="AI106" i="10"/>
  <c r="AI105" i="10"/>
  <c r="AI104" i="10"/>
  <c r="AI103" i="10"/>
  <c r="AI102" i="10"/>
  <c r="AI101" i="10"/>
  <c r="AI100" i="10"/>
  <c r="AI99" i="10"/>
  <c r="AI98" i="10"/>
  <c r="AI97" i="10"/>
  <c r="AI96" i="10"/>
  <c r="AI95" i="10"/>
  <c r="AI94" i="10"/>
  <c r="AI93" i="10"/>
  <c r="AI92" i="10"/>
  <c r="AI91" i="10"/>
  <c r="AI90" i="10"/>
  <c r="AI89" i="10"/>
  <c r="AI88" i="10"/>
  <c r="AI87" i="10"/>
  <c r="AI86" i="10"/>
  <c r="AI85" i="10"/>
  <c r="AI84" i="10"/>
  <c r="AI83" i="10"/>
  <c r="AI82" i="10"/>
  <c r="AI81" i="10"/>
  <c r="AI80" i="10"/>
  <c r="AI79" i="10"/>
  <c r="AI78" i="10"/>
  <c r="AI77" i="10"/>
  <c r="AI76" i="10"/>
  <c r="AI75" i="10"/>
  <c r="AI74" i="10"/>
  <c r="AI73" i="10"/>
  <c r="AI72" i="10"/>
  <c r="AI71" i="10"/>
  <c r="AI70" i="10"/>
  <c r="AI69" i="10"/>
  <c r="AI68" i="10"/>
  <c r="AI67" i="10"/>
  <c r="AI66" i="10"/>
  <c r="AI65" i="10"/>
  <c r="AI64" i="10"/>
  <c r="AI63" i="10"/>
  <c r="AI62" i="10"/>
  <c r="AI61" i="10"/>
  <c r="AI60" i="10"/>
  <c r="AI59" i="10"/>
  <c r="AI58" i="10"/>
  <c r="AI57" i="10"/>
  <c r="AI56" i="10"/>
  <c r="AI55" i="10"/>
  <c r="AI54" i="10"/>
  <c r="AI53" i="10"/>
  <c r="AI52" i="10"/>
  <c r="AI51" i="10"/>
  <c r="AI50" i="10"/>
  <c r="AI49" i="10"/>
  <c r="AI48" i="10"/>
  <c r="AI47" i="10"/>
  <c r="AI46" i="10"/>
  <c r="AI45" i="10"/>
  <c r="AI44" i="10"/>
  <c r="AI43" i="10"/>
  <c r="AI42" i="10"/>
  <c r="AI41" i="10"/>
  <c r="AI40" i="10"/>
  <c r="AI39" i="10"/>
  <c r="AI38" i="10"/>
  <c r="AI36" i="10"/>
  <c r="AI34" i="10"/>
  <c r="AI32" i="10"/>
  <c r="AI30" i="10"/>
  <c r="AI28" i="10"/>
  <c r="AI26" i="10"/>
  <c r="AI24" i="10"/>
  <c r="AI23" i="10"/>
  <c r="CE7" i="2" l="1"/>
  <c r="CE337" i="2"/>
  <c r="CE260" i="2"/>
  <c r="CE109" i="2"/>
  <c r="CE11" i="2"/>
  <c r="CE10" i="2"/>
  <c r="CE14" i="2"/>
  <c r="CE112" i="2"/>
  <c r="CE101" i="2"/>
  <c r="CF403" i="2"/>
  <c r="I403" i="2"/>
  <c r="CE17" i="2"/>
  <c r="S18" i="2"/>
  <c r="S403" i="2" s="1"/>
  <c r="R18" i="2"/>
  <c r="CE18" i="2" s="1"/>
  <c r="G17" i="5"/>
  <c r="CE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Patricia</author>
    <author>André Ferreira de Miranda</author>
    <author>Jorge Apolinário</author>
  </authors>
  <commentList>
    <comment ref="A1" authorId="0" shapeId="0" xr:uid="{00000000-0006-0000-0000-000001000000}">
      <text>
        <r>
          <rPr>
            <b/>
            <sz val="9"/>
            <color indexed="81"/>
            <rFont val="Tahoma"/>
            <family val="2"/>
          </rPr>
          <t>Data de entrada na DIVOC. Consta na capa do processo.</t>
        </r>
      </text>
    </comment>
    <comment ref="I1" authorId="0" shapeId="0" xr:uid="{00000000-0006-0000-0000-000002000000}">
      <text>
        <r>
          <rPr>
            <b/>
            <sz val="9"/>
            <color indexed="81"/>
            <rFont val="Tahoma"/>
            <family val="2"/>
          </rPr>
          <t xml:space="preserve">- Ver na capa do processo ou no empenho (proc origem)
</t>
        </r>
        <r>
          <rPr>
            <sz val="9"/>
            <color indexed="81"/>
            <rFont val="Tahoma"/>
            <family val="2"/>
          </rPr>
          <t xml:space="preserve">
</t>
        </r>
      </text>
    </comment>
    <comment ref="Q1" authorId="1" shapeId="0" xr:uid="{00000000-0006-0000-0000-000003000000}">
      <text>
        <r>
          <rPr>
            <b/>
            <sz val="9"/>
            <color indexed="81"/>
            <rFont val="Tahoma"/>
            <family val="2"/>
          </rPr>
          <t>Entrega de material
ou 
Execução do serviço</t>
        </r>
        <r>
          <rPr>
            <sz val="9"/>
            <color indexed="81"/>
            <rFont val="Tahoma"/>
            <family val="2"/>
          </rPr>
          <t xml:space="preserve">
</t>
        </r>
      </text>
    </comment>
    <comment ref="N11" authorId="2" shapeId="0" xr:uid="{00000000-0006-0000-0000-000004000000}">
      <text>
        <r>
          <rPr>
            <b/>
            <sz val="9"/>
            <color indexed="81"/>
            <rFont val="Tahoma"/>
            <family val="2"/>
          </rPr>
          <t>Jorge Apolinário:</t>
        </r>
        <r>
          <rPr>
            <sz val="9"/>
            <color indexed="81"/>
            <rFont val="Tahoma"/>
            <family val="2"/>
          </rPr>
          <t xml:space="preserve">
reenviado email
EMPENHO 2015NE800100</t>
        </r>
      </text>
    </comment>
    <comment ref="P14" authorId="0" shapeId="0" xr:uid="{00000000-0006-0000-0000-000005000000}">
      <text>
        <r>
          <rPr>
            <b/>
            <sz val="9"/>
            <color indexed="81"/>
            <rFont val="Tahoma"/>
            <family val="2"/>
          </rPr>
          <t>Patricia:</t>
        </r>
        <r>
          <rPr>
            <sz val="9"/>
            <color indexed="81"/>
            <rFont val="Tahoma"/>
            <family val="2"/>
          </rPr>
          <t xml:space="preserve">
Falei com Adriana pelo tel.</t>
        </r>
      </text>
    </comment>
    <comment ref="G15" authorId="2" shapeId="0" xr:uid="{00000000-0006-0000-0000-000006000000}">
      <text>
        <r>
          <rPr>
            <b/>
            <sz val="9"/>
            <color indexed="81"/>
            <rFont val="Tahoma"/>
            <family val="2"/>
          </rPr>
          <t>Jorge Apolinário:</t>
        </r>
        <r>
          <rPr>
            <sz val="9"/>
            <color indexed="81"/>
            <rFont val="Tahoma"/>
            <family val="2"/>
          </rPr>
          <t xml:space="preserve">
não foram adquiridos os itens 5 e 6</t>
        </r>
      </text>
    </comment>
    <comment ref="P19" authorId="0" shapeId="0" xr:uid="{00000000-0006-0000-0000-000007000000}">
      <text>
        <r>
          <rPr>
            <b/>
            <sz val="9"/>
            <color indexed="81"/>
            <rFont val="Tahoma"/>
            <family val="2"/>
          </rPr>
          <t>Patricia:</t>
        </r>
        <r>
          <rPr>
            <sz val="9"/>
            <color indexed="81"/>
            <rFont val="Tahoma"/>
            <family val="2"/>
          </rPr>
          <t xml:space="preserve">
Falei com Johnatan pelo tel.</t>
        </r>
      </text>
    </comment>
    <comment ref="P22" authorId="1" shapeId="0" xr:uid="{00000000-0006-0000-0000-000008000000}">
      <text>
        <r>
          <rPr>
            <b/>
            <sz val="9"/>
            <color indexed="81"/>
            <rFont val="Tahoma"/>
            <family val="2"/>
          </rPr>
          <t>Poliana em 18/03/15
(71) 3176-338
(71) 4163-9530</t>
        </r>
        <r>
          <rPr>
            <sz val="9"/>
            <color indexed="81"/>
            <rFont val="Tahoma"/>
            <family val="2"/>
          </rPr>
          <t xml:space="preserve">
</t>
        </r>
      </text>
    </comment>
    <comment ref="P23" authorId="1" shapeId="0" xr:uid="{00000000-0006-0000-0000-000009000000}">
      <text>
        <r>
          <rPr>
            <b/>
            <sz val="9"/>
            <color indexed="81"/>
            <rFont val="Tahoma"/>
            <family val="2"/>
          </rPr>
          <t>Roberta em 18/03/15
- (11) 5523-1919</t>
        </r>
        <r>
          <rPr>
            <sz val="9"/>
            <color indexed="81"/>
            <rFont val="Tahoma"/>
            <family val="2"/>
          </rPr>
          <t xml:space="preserve">
</t>
        </r>
      </text>
    </comment>
    <comment ref="P24" authorId="1" shapeId="0" xr:uid="{00000000-0006-0000-0000-00000A000000}">
      <text>
        <r>
          <rPr>
            <b/>
            <sz val="9"/>
            <color indexed="81"/>
            <rFont val="Tahoma"/>
            <family val="2"/>
          </rPr>
          <t>Roberta em 18/03/15
- (11) 5523-1919</t>
        </r>
        <r>
          <rPr>
            <sz val="9"/>
            <color indexed="81"/>
            <rFont val="Tahoma"/>
            <family val="2"/>
          </rPr>
          <t xml:space="preserve">
</t>
        </r>
      </text>
    </comment>
    <comment ref="P25" authorId="1" shapeId="0" xr:uid="{00000000-0006-0000-0000-00000B000000}">
      <text>
        <r>
          <rPr>
            <b/>
            <sz val="9"/>
            <color indexed="81"/>
            <rFont val="Tahoma"/>
            <family val="2"/>
          </rPr>
          <t>Lorena em 17/03/15
-(61) 4102-8052</t>
        </r>
        <r>
          <rPr>
            <sz val="9"/>
            <color indexed="81"/>
            <rFont val="Tahoma"/>
            <family val="2"/>
          </rPr>
          <t xml:space="preserve">
</t>
        </r>
      </text>
    </comment>
    <comment ref="P26" authorId="1" shapeId="0" xr:uid="{00000000-0006-0000-0000-00000C000000}">
      <text>
        <r>
          <rPr>
            <b/>
            <sz val="9"/>
            <color indexed="81"/>
            <rFont val="Tahoma"/>
            <family val="2"/>
          </rPr>
          <t>Wislei em 18/03/15
-(61) 3032-9005</t>
        </r>
        <r>
          <rPr>
            <sz val="9"/>
            <color indexed="81"/>
            <rFont val="Tahoma"/>
            <family val="2"/>
          </rPr>
          <t xml:space="preserve">
</t>
        </r>
      </text>
    </comment>
    <comment ref="G27" authorId="1" shapeId="0" xr:uid="{00000000-0006-0000-0000-00000D000000}">
      <text>
        <r>
          <rPr>
            <b/>
            <sz val="9"/>
            <color indexed="81"/>
            <rFont val="Tahoma"/>
            <family val="2"/>
          </rPr>
          <t>PRO RATA
Contrato: 30.250,00</t>
        </r>
        <r>
          <rPr>
            <sz val="9"/>
            <color indexed="81"/>
            <rFont val="Tahoma"/>
            <family val="2"/>
          </rPr>
          <t xml:space="preserve">
</t>
        </r>
      </text>
    </comment>
    <comment ref="P27" authorId="1" shapeId="0" xr:uid="{00000000-0006-0000-0000-00000E000000}">
      <text>
        <r>
          <rPr>
            <b/>
            <sz val="9"/>
            <color indexed="81"/>
            <rFont val="Tahoma"/>
            <family val="2"/>
          </rPr>
          <t>Luana em 23/03/15
(61) 3799-5481</t>
        </r>
        <r>
          <rPr>
            <sz val="9"/>
            <color indexed="81"/>
            <rFont val="Tahoma"/>
            <family val="2"/>
          </rPr>
          <t xml:space="preserve">
</t>
        </r>
      </text>
    </comment>
    <comment ref="P29" authorId="1" shapeId="0" xr:uid="{00000000-0006-0000-0000-00000F000000}">
      <text>
        <r>
          <rPr>
            <b/>
            <sz val="9"/>
            <color indexed="81"/>
            <rFont val="Tahoma"/>
            <family val="2"/>
          </rPr>
          <t>Daniel em 15/06/15
(41) 2106-0954</t>
        </r>
        <r>
          <rPr>
            <sz val="9"/>
            <color indexed="81"/>
            <rFont val="Tahoma"/>
            <family val="2"/>
          </rPr>
          <t xml:space="preserve">
</t>
        </r>
      </text>
    </comment>
    <comment ref="G42" authorId="1" shapeId="0" xr:uid="{00000000-0006-0000-0000-000010000000}">
      <text>
        <r>
          <rPr>
            <b/>
            <sz val="9"/>
            <color indexed="81"/>
            <rFont val="Tahoma"/>
            <family val="2"/>
          </rPr>
          <t>Reajuste de 25%</t>
        </r>
        <r>
          <rPr>
            <sz val="9"/>
            <color indexed="81"/>
            <rFont val="Tahoma"/>
            <family val="2"/>
          </rPr>
          <t xml:space="preserve">
</t>
        </r>
      </text>
    </comment>
    <comment ref="P42" authorId="1" shapeId="0" xr:uid="{00000000-0006-0000-0000-000011000000}">
      <text>
        <r>
          <rPr>
            <b/>
            <sz val="9"/>
            <color indexed="81"/>
            <rFont val="Tahoma"/>
            <family val="2"/>
          </rPr>
          <t>Amanda em 22/04/2015
(11) 4351-2463</t>
        </r>
        <r>
          <rPr>
            <sz val="9"/>
            <color indexed="81"/>
            <rFont val="Tahoma"/>
            <family val="2"/>
          </rPr>
          <t xml:space="preserve">
</t>
        </r>
      </text>
    </comment>
    <comment ref="P43" authorId="1" shapeId="0" xr:uid="{00000000-0006-0000-0000-000012000000}">
      <text>
        <r>
          <rPr>
            <b/>
            <sz val="9"/>
            <color indexed="81"/>
            <rFont val="Tahoma"/>
            <family val="2"/>
          </rPr>
          <t>Sergio em 22/04/15
(21) 3525-2470</t>
        </r>
      </text>
    </comment>
    <comment ref="P44" authorId="1" shapeId="0" xr:uid="{00000000-0006-0000-0000-000013000000}">
      <text>
        <r>
          <rPr>
            <b/>
            <sz val="9"/>
            <color indexed="81"/>
            <rFont val="Tahoma"/>
            <family val="2"/>
          </rPr>
          <t>Sergio em 22/04/15
(21) 3525-2470</t>
        </r>
      </text>
    </comment>
    <comment ref="P48" authorId="1" shapeId="0" xr:uid="{00000000-0006-0000-0000-000014000000}">
      <text>
        <r>
          <rPr>
            <b/>
            <sz val="9"/>
            <color indexed="81"/>
            <rFont val="Tahoma"/>
            <family val="2"/>
          </rPr>
          <t>Denise Silva
em 04/05/15
(11) 2145-5216</t>
        </r>
        <r>
          <rPr>
            <sz val="9"/>
            <color indexed="81"/>
            <rFont val="Tahoma"/>
            <family val="2"/>
          </rPr>
          <t xml:space="preserve">
</t>
        </r>
      </text>
    </comment>
    <comment ref="P49" authorId="1" shapeId="0" xr:uid="{00000000-0006-0000-0000-000015000000}">
      <text>
        <r>
          <rPr>
            <b/>
            <sz val="9"/>
            <color indexed="81"/>
            <rFont val="Tahoma"/>
            <family val="2"/>
          </rPr>
          <t>Denise Silva
em 04/05/15
(11) 2145-5216</t>
        </r>
        <r>
          <rPr>
            <sz val="9"/>
            <color indexed="81"/>
            <rFont val="Tahoma"/>
            <family val="2"/>
          </rPr>
          <t xml:space="preserve">
</t>
        </r>
      </text>
    </comment>
    <comment ref="P50" authorId="1" shapeId="0" xr:uid="{00000000-0006-0000-0000-000016000000}">
      <text>
        <r>
          <rPr>
            <b/>
            <sz val="9"/>
            <color indexed="81"/>
            <rFont val="Tahoma"/>
            <family val="2"/>
          </rPr>
          <t>Marcelo em 04/05/15
(11) 3515-5287
Ramal: 5261</t>
        </r>
        <r>
          <rPr>
            <sz val="9"/>
            <color indexed="81"/>
            <rFont val="Tahoma"/>
            <family val="2"/>
          </rPr>
          <t xml:space="preserve">
</t>
        </r>
      </text>
    </comment>
    <comment ref="P54" authorId="1" shapeId="0" xr:uid="{00000000-0006-0000-0000-000017000000}">
      <text>
        <r>
          <rPr>
            <b/>
            <sz val="9"/>
            <color indexed="81"/>
            <rFont val="Tahoma"/>
            <family val="2"/>
          </rPr>
          <t>Delavig em 11/05/15
(62) 3289-8442
(62) 3289-7411</t>
        </r>
        <r>
          <rPr>
            <sz val="9"/>
            <color indexed="81"/>
            <rFont val="Tahoma"/>
            <family val="2"/>
          </rPr>
          <t xml:space="preserve">
</t>
        </r>
      </text>
    </comment>
    <comment ref="P55" authorId="1" shapeId="0" xr:uid="{00000000-0006-0000-0000-000018000000}">
      <text>
        <r>
          <rPr>
            <b/>
            <sz val="9"/>
            <color indexed="81"/>
            <rFont val="Tahoma"/>
            <family val="2"/>
          </rPr>
          <t>Igor de Paula em 11/05/15
(21) 3466-6535</t>
        </r>
        <r>
          <rPr>
            <sz val="9"/>
            <color indexed="81"/>
            <rFont val="Tahoma"/>
            <family val="2"/>
          </rPr>
          <t xml:space="preserve">
</t>
        </r>
      </text>
    </comment>
    <comment ref="P56" authorId="1" shapeId="0" xr:uid="{00000000-0006-0000-0000-000019000000}">
      <text>
        <r>
          <rPr>
            <b/>
            <sz val="9"/>
            <color indexed="81"/>
            <rFont val="Tahoma"/>
            <family val="2"/>
          </rPr>
          <t>Igor de Paula em 11/05/15
(21) 3466-6535</t>
        </r>
        <r>
          <rPr>
            <sz val="9"/>
            <color indexed="81"/>
            <rFont val="Tahoma"/>
            <family val="2"/>
          </rPr>
          <t xml:space="preserve">
</t>
        </r>
      </text>
    </comment>
    <comment ref="P57" authorId="1" shapeId="0" xr:uid="{00000000-0006-0000-0000-00001A000000}">
      <text>
        <r>
          <rPr>
            <b/>
            <sz val="9"/>
            <color indexed="81"/>
            <rFont val="Tahoma"/>
            <family val="2"/>
          </rPr>
          <t>Igor de Paula em 11/05/15
(21) 3466-6535</t>
        </r>
        <r>
          <rPr>
            <sz val="9"/>
            <color indexed="81"/>
            <rFont val="Tahoma"/>
            <family val="2"/>
          </rPr>
          <t xml:space="preserve">
</t>
        </r>
      </text>
    </comment>
    <comment ref="P58" authorId="1" shapeId="0" xr:uid="{00000000-0006-0000-0000-00001B000000}">
      <text>
        <r>
          <rPr>
            <b/>
            <sz val="9"/>
            <color indexed="81"/>
            <rFont val="Tahoma"/>
            <family val="2"/>
          </rPr>
          <t>Igor de Paula em 11/05/15
(21) 3466-6535</t>
        </r>
        <r>
          <rPr>
            <sz val="9"/>
            <color indexed="81"/>
            <rFont val="Tahoma"/>
            <family val="2"/>
          </rPr>
          <t xml:space="preserve">
</t>
        </r>
      </text>
    </comment>
    <comment ref="P59" authorId="1" shapeId="0" xr:uid="{00000000-0006-0000-0000-00001C000000}">
      <text>
        <r>
          <rPr>
            <b/>
            <sz val="9"/>
            <color indexed="81"/>
            <rFont val="Tahoma"/>
            <family val="2"/>
          </rPr>
          <t>Igor de Paula em 11/05/15
(21) 3466-6535</t>
        </r>
        <r>
          <rPr>
            <sz val="9"/>
            <color indexed="81"/>
            <rFont val="Tahoma"/>
            <family val="2"/>
          </rPr>
          <t xml:space="preserve">
</t>
        </r>
      </text>
    </comment>
    <comment ref="P60" authorId="1" shapeId="0" xr:uid="{00000000-0006-0000-0000-00001D000000}">
      <text>
        <r>
          <rPr>
            <b/>
            <sz val="9"/>
            <color indexed="81"/>
            <rFont val="Tahoma"/>
            <family val="2"/>
          </rPr>
          <t xml:space="preserve">Fernando em 11/05/15
(61) 9223-0366
(61) 3702-4421
</t>
        </r>
        <r>
          <rPr>
            <sz val="9"/>
            <color indexed="81"/>
            <rFont val="Tahoma"/>
            <family val="2"/>
          </rPr>
          <t xml:space="preserve">
</t>
        </r>
      </text>
    </comment>
    <comment ref="P61" authorId="1" shapeId="0" xr:uid="{00000000-0006-0000-0000-00001E000000}">
      <text>
        <r>
          <rPr>
            <b/>
            <sz val="9"/>
            <color indexed="81"/>
            <rFont val="Tahoma"/>
            <family val="2"/>
          </rPr>
          <t>Arthuro em 11/05/15
(21) 3393-1033</t>
        </r>
      </text>
    </comment>
    <comment ref="P62" authorId="1" shapeId="0" xr:uid="{00000000-0006-0000-0000-00001F000000}">
      <text>
        <r>
          <rPr>
            <b/>
            <sz val="9"/>
            <color indexed="81"/>
            <rFont val="Tahoma"/>
            <family val="2"/>
          </rPr>
          <t>Ícaro em 11/05/15
(62) 3278-6005</t>
        </r>
      </text>
    </comment>
    <comment ref="P64" authorId="1" shapeId="0" xr:uid="{00000000-0006-0000-0000-000020000000}">
      <text>
        <r>
          <rPr>
            <sz val="9"/>
            <color indexed="81"/>
            <rFont val="Tahoma"/>
            <family val="2"/>
          </rPr>
          <t xml:space="preserve">Naira em 14/05/15
(11) 4975-7571
</t>
        </r>
      </text>
    </comment>
    <comment ref="P65" authorId="1" shapeId="0" xr:uid="{00000000-0006-0000-0000-000021000000}">
      <text>
        <r>
          <rPr>
            <b/>
            <sz val="9"/>
            <color indexed="81"/>
            <rFont val="Tahoma"/>
            <family val="2"/>
          </rPr>
          <t>Clésio em 18/05/15
(62) 3924-4407</t>
        </r>
        <r>
          <rPr>
            <sz val="9"/>
            <color indexed="81"/>
            <rFont val="Tahoma"/>
            <family val="2"/>
          </rPr>
          <t xml:space="preserve">
</t>
        </r>
      </text>
    </comment>
    <comment ref="P66" authorId="1" shapeId="0" xr:uid="{00000000-0006-0000-0000-000022000000}">
      <text>
        <r>
          <rPr>
            <b/>
            <sz val="9"/>
            <color indexed="81"/>
            <rFont val="Tahoma"/>
            <family val="2"/>
          </rPr>
          <t>Clésio em 18/05/15
(62) 3924-4407</t>
        </r>
        <r>
          <rPr>
            <sz val="9"/>
            <color indexed="81"/>
            <rFont val="Tahoma"/>
            <family val="2"/>
          </rPr>
          <t xml:space="preserve">
</t>
        </r>
      </text>
    </comment>
    <comment ref="P67" authorId="1" shapeId="0" xr:uid="{00000000-0006-0000-0000-000023000000}">
      <text>
        <r>
          <rPr>
            <b/>
            <sz val="9"/>
            <color indexed="81"/>
            <rFont val="Tahoma"/>
            <family val="2"/>
          </rPr>
          <t>Ana em 18/05/15
(11) 3422-4200</t>
        </r>
        <r>
          <rPr>
            <sz val="9"/>
            <color indexed="81"/>
            <rFont val="Tahoma"/>
            <family val="2"/>
          </rPr>
          <t xml:space="preserve">
</t>
        </r>
      </text>
    </comment>
    <comment ref="P68" authorId="1" shapeId="0" xr:uid="{00000000-0006-0000-0000-000024000000}">
      <text>
        <r>
          <rPr>
            <b/>
            <sz val="9"/>
            <color indexed="81"/>
            <rFont val="Tahoma"/>
            <family val="2"/>
          </rPr>
          <t>Clara / Carlos Alberto
em 18/05/15
(21) 3613-8111</t>
        </r>
        <r>
          <rPr>
            <sz val="9"/>
            <color indexed="81"/>
            <rFont val="Tahoma"/>
            <family val="2"/>
          </rPr>
          <t xml:space="preserve">
</t>
        </r>
      </text>
    </comment>
    <comment ref="P69" authorId="1" shapeId="0" xr:uid="{00000000-0006-0000-0000-000025000000}">
      <text>
        <r>
          <rPr>
            <b/>
            <sz val="9"/>
            <color indexed="81"/>
            <rFont val="Tahoma"/>
            <family val="2"/>
          </rPr>
          <t>Ricardo Leon / André
em 18/05/15
(21) 9.9989-6672</t>
        </r>
        <r>
          <rPr>
            <sz val="9"/>
            <color indexed="81"/>
            <rFont val="Tahoma"/>
            <family val="2"/>
          </rPr>
          <t xml:space="preserve">
</t>
        </r>
      </text>
    </comment>
    <comment ref="P70" authorId="1" shapeId="0" xr:uid="{00000000-0006-0000-0000-000026000000}">
      <text>
        <r>
          <rPr>
            <b/>
            <sz val="9"/>
            <color indexed="81"/>
            <rFont val="Tahoma"/>
            <family val="2"/>
          </rPr>
          <t>Priscila / Celso em 18/05/15
(41) 3072-3211</t>
        </r>
        <r>
          <rPr>
            <sz val="9"/>
            <color indexed="81"/>
            <rFont val="Tahoma"/>
            <family val="2"/>
          </rPr>
          <t xml:space="preserve">
</t>
        </r>
      </text>
    </comment>
    <comment ref="P77" authorId="1" shapeId="0" xr:uid="{00000000-0006-0000-0000-000027000000}">
      <text>
        <r>
          <rPr>
            <b/>
            <sz val="9"/>
            <color indexed="81"/>
            <rFont val="Tahoma"/>
            <family val="2"/>
          </rPr>
          <t>Feliciano em 22/05/15
(51) 3396-8435</t>
        </r>
        <r>
          <rPr>
            <sz val="9"/>
            <color indexed="81"/>
            <rFont val="Tahoma"/>
            <family val="2"/>
          </rPr>
          <t xml:space="preserve">
</t>
        </r>
      </text>
    </comment>
    <comment ref="P78" authorId="1" shapeId="0" xr:uid="{00000000-0006-0000-0000-000028000000}">
      <text>
        <r>
          <rPr>
            <b/>
            <sz val="9"/>
            <color indexed="81"/>
            <rFont val="Tahoma"/>
            <family val="2"/>
          </rPr>
          <t>Rafaela em 25/05/15
(24) 2453-6772
(24) 2453-7883</t>
        </r>
        <r>
          <rPr>
            <sz val="9"/>
            <color indexed="81"/>
            <rFont val="Tahoma"/>
            <family val="2"/>
          </rPr>
          <t xml:space="preserve">
</t>
        </r>
      </text>
    </comment>
    <comment ref="C82" authorId="1" shapeId="0" xr:uid="{00000000-0006-0000-0000-000029000000}">
      <text>
        <r>
          <rPr>
            <b/>
            <sz val="9"/>
            <color indexed="81"/>
            <rFont val="Tahoma"/>
            <family val="2"/>
          </rPr>
          <t>NUP Nº
3124/2014-11
(Capa Processo)</t>
        </r>
        <r>
          <rPr>
            <sz val="9"/>
            <color indexed="81"/>
            <rFont val="Tahoma"/>
            <family val="2"/>
          </rPr>
          <t xml:space="preserve">
</t>
        </r>
      </text>
    </comment>
    <comment ref="P82" authorId="1" shapeId="0" xr:uid="{00000000-0006-0000-0000-00002A000000}">
      <text>
        <r>
          <rPr>
            <b/>
            <sz val="9"/>
            <color indexed="81"/>
            <rFont val="Tahoma"/>
            <family val="2"/>
          </rPr>
          <t>Monique em 28/05/15
(21) 3281-5276</t>
        </r>
      </text>
    </comment>
    <comment ref="P83" authorId="1" shapeId="0" xr:uid="{00000000-0006-0000-0000-00002B000000}">
      <text>
        <r>
          <rPr>
            <b/>
            <sz val="9"/>
            <color indexed="81"/>
            <rFont val="Tahoma"/>
            <family val="2"/>
          </rPr>
          <t>Vanessa / Rodrigo em 29/05/15
(21) 3909-5732</t>
        </r>
        <r>
          <rPr>
            <sz val="9"/>
            <color indexed="81"/>
            <rFont val="Tahoma"/>
            <family val="2"/>
          </rPr>
          <t xml:space="preserve">
</t>
        </r>
      </text>
    </comment>
    <comment ref="P84" authorId="1" shapeId="0" xr:uid="{00000000-0006-0000-0000-00002C000000}">
      <text>
        <r>
          <rPr>
            <b/>
            <sz val="9"/>
            <color indexed="81"/>
            <rFont val="Tahoma"/>
            <family val="2"/>
          </rPr>
          <t>Vanessa / Rodrigo em 29/05/15
(21) 3909-5732</t>
        </r>
        <r>
          <rPr>
            <sz val="9"/>
            <color indexed="81"/>
            <rFont val="Tahoma"/>
            <family val="2"/>
          </rPr>
          <t xml:space="preserve">
</t>
        </r>
      </text>
    </comment>
    <comment ref="P85" authorId="1" shapeId="0" xr:uid="{00000000-0006-0000-0000-00002D000000}">
      <text>
        <r>
          <rPr>
            <b/>
            <sz val="9"/>
            <color indexed="81"/>
            <rFont val="Tahoma"/>
            <family val="2"/>
          </rPr>
          <t>Ana Paula / Dayane em 29/05/15
(48) 3259-8798
(48) 3357-0376
(48) 3357-1865</t>
        </r>
        <r>
          <rPr>
            <sz val="9"/>
            <color indexed="81"/>
            <rFont val="Tahoma"/>
            <family val="2"/>
          </rPr>
          <t xml:space="preserve">
</t>
        </r>
      </text>
    </comment>
    <comment ref="P86" authorId="1" shapeId="0" xr:uid="{00000000-0006-0000-0000-00002E000000}">
      <text>
        <r>
          <rPr>
            <b/>
            <sz val="9"/>
            <color indexed="81"/>
            <rFont val="Tahoma"/>
            <family val="2"/>
          </rPr>
          <t>Adriana / Perla em 29/05/15
(21) 3442-0537
(21) 3442-0567
(21) 3066-9555</t>
        </r>
      </text>
    </comment>
    <comment ref="P89" authorId="1" shapeId="0" xr:uid="{00000000-0006-0000-0000-00002F000000}">
      <text>
        <r>
          <rPr>
            <b/>
            <sz val="9"/>
            <color indexed="81"/>
            <rFont val="Tahoma"/>
            <family val="2"/>
          </rPr>
          <t>Douglas / Thereza
em 03/06/15
(11) 4361-2788</t>
        </r>
        <r>
          <rPr>
            <sz val="9"/>
            <color indexed="81"/>
            <rFont val="Tahoma"/>
            <family val="2"/>
          </rPr>
          <t xml:space="preserve">
</t>
        </r>
      </text>
    </comment>
    <comment ref="P90" authorId="1" shapeId="0" xr:uid="{00000000-0006-0000-0000-000030000000}">
      <text>
        <r>
          <rPr>
            <b/>
            <sz val="9"/>
            <color indexed="81"/>
            <rFont val="Tahoma"/>
            <family val="2"/>
          </rPr>
          <t>Luís em 03/06/15
(21) 2756-3898</t>
        </r>
        <r>
          <rPr>
            <sz val="9"/>
            <color indexed="81"/>
            <rFont val="Tahoma"/>
            <family val="2"/>
          </rPr>
          <t xml:space="preserve">
</t>
        </r>
      </text>
    </comment>
    <comment ref="P91" authorId="1" shapeId="0" xr:uid="{00000000-0006-0000-0000-000031000000}">
      <text>
        <r>
          <rPr>
            <b/>
            <sz val="9"/>
            <color indexed="81"/>
            <rFont val="Tahoma"/>
            <family val="2"/>
          </rPr>
          <t>Elaine em 03/06/15
(21)2209-1717</t>
        </r>
        <r>
          <rPr>
            <sz val="9"/>
            <color indexed="81"/>
            <rFont val="Tahoma"/>
            <family val="2"/>
          </rPr>
          <t xml:space="preserve">
</t>
        </r>
      </text>
    </comment>
    <comment ref="A99" authorId="1" shapeId="0" xr:uid="{00000000-0006-0000-0000-000032000000}">
      <text>
        <r>
          <rPr>
            <sz val="9"/>
            <color indexed="81"/>
            <rFont val="Tahoma"/>
            <family val="2"/>
          </rPr>
          <t xml:space="preserve">Processo tangível não passou pela DIVOC. Esta data coincide ao envio do empenho.
André Miranda
</t>
        </r>
      </text>
    </comment>
    <comment ref="P99" authorId="1" shapeId="0" xr:uid="{00000000-0006-0000-0000-000033000000}">
      <text>
        <r>
          <rPr>
            <b/>
            <sz val="9"/>
            <color indexed="81"/>
            <rFont val="Tahoma"/>
            <family val="2"/>
          </rPr>
          <t>Antonio Fernando em 08/06/15
(11) 3729-3550</t>
        </r>
        <r>
          <rPr>
            <sz val="9"/>
            <color indexed="81"/>
            <rFont val="Tahoma"/>
            <family val="2"/>
          </rPr>
          <t xml:space="preserve">
</t>
        </r>
      </text>
    </comment>
    <comment ref="A100" authorId="1" shapeId="0" xr:uid="{00000000-0006-0000-0000-000034000000}">
      <text>
        <r>
          <rPr>
            <sz val="9"/>
            <color indexed="81"/>
            <rFont val="Tahoma"/>
            <family val="2"/>
          </rPr>
          <t xml:space="preserve">Processo tangível não passou pela DIVOC. Esta data coincide ao envio do empenho.
André Miranda
</t>
        </r>
      </text>
    </comment>
    <comment ref="P100" authorId="1" shapeId="0" xr:uid="{00000000-0006-0000-0000-000035000000}">
      <text>
        <r>
          <rPr>
            <b/>
            <sz val="9"/>
            <color indexed="81"/>
            <rFont val="Tahoma"/>
            <family val="2"/>
          </rPr>
          <t>Antonio Fernando em 08/06/15
(11) 3729-3550</t>
        </r>
        <r>
          <rPr>
            <sz val="9"/>
            <color indexed="81"/>
            <rFont val="Tahoma"/>
            <family val="2"/>
          </rPr>
          <t xml:space="preserve">
</t>
        </r>
      </text>
    </comment>
    <comment ref="A104" authorId="1" shapeId="0" xr:uid="{00000000-0006-0000-0000-000036000000}">
      <text>
        <r>
          <rPr>
            <b/>
            <sz val="9"/>
            <color indexed="81"/>
            <rFont val="Tahoma"/>
            <family val="2"/>
          </rPr>
          <t>Ver comentário em NE.</t>
        </r>
        <r>
          <rPr>
            <sz val="9"/>
            <color indexed="81"/>
            <rFont val="Tahoma"/>
            <family val="2"/>
          </rPr>
          <t xml:space="preserve">
</t>
        </r>
      </text>
    </comment>
    <comment ref="J104" authorId="1" shapeId="0" xr:uid="{00000000-0006-0000-0000-000037000000}">
      <text>
        <r>
          <rPr>
            <b/>
            <sz val="9"/>
            <color indexed="81"/>
            <rFont val="Tahoma"/>
            <family val="2"/>
          </rPr>
          <t xml:space="preserve">EMPENHO 2014NE801409 - Histórico
17/11/14
Enviado por Maria Clara (para norox@norox.com.br).
15/05/15 
Ana Carolina (Itaguaí) solicita, via email DIVOCgmail,  o envio do empenho.
18/05/15
- Empenho reenviado (norox@norox.com.br);
- Ana Carolina (Itaguaí) solicita, via email DIVOCgmail, a retificação do local de entrega: Itaguaí;
- Retificação atendida;
08/06/15
André Lins solicita o envio do empenho digitalizado com cópia para Ana Carolina (Itaguaí).
11/06/15
Atendendo a solicitação de André Lins, empenho digitalizado foi enviado para o fornecedor e copiado para Ana Carolina (Itaguaí). 
                                                           André Miranda
</t>
        </r>
      </text>
    </comment>
    <comment ref="P105" authorId="1" shapeId="0" xr:uid="{00000000-0006-0000-0000-000038000000}">
      <text>
        <r>
          <rPr>
            <b/>
            <sz val="9"/>
            <color indexed="81"/>
            <rFont val="Tahoma"/>
            <family val="2"/>
          </rPr>
          <t xml:space="preserve">Fernandes / Wellington em 15/06/15
(11) 5594-2217
(11) 5072-9665
(11) 2594-3483
</t>
        </r>
        <r>
          <rPr>
            <sz val="9"/>
            <color indexed="81"/>
            <rFont val="Tahoma"/>
            <family val="2"/>
          </rPr>
          <t xml:space="preserve">
</t>
        </r>
      </text>
    </comment>
    <comment ref="P106" authorId="1" shapeId="0" xr:uid="{00000000-0006-0000-0000-000039000000}">
      <text>
        <r>
          <rPr>
            <b/>
            <sz val="9"/>
            <color indexed="81"/>
            <rFont val="Tahoma"/>
            <family val="2"/>
          </rPr>
          <t>Fernanda / Luciano
em 15/06/15
(11) 3732-6626</t>
        </r>
        <r>
          <rPr>
            <sz val="9"/>
            <color indexed="81"/>
            <rFont val="Tahoma"/>
            <family val="2"/>
          </rPr>
          <t xml:space="preserve">
</t>
        </r>
      </text>
    </comment>
    <comment ref="P110" authorId="0" shapeId="0" xr:uid="{00000000-0006-0000-0000-00003A000000}">
      <text>
        <r>
          <rPr>
            <sz val="9"/>
            <color indexed="81"/>
            <rFont val="Tahoma"/>
            <family val="2"/>
          </rPr>
          <t xml:space="preserve">Natália 3281-5276
</t>
        </r>
      </text>
    </comment>
    <comment ref="P111" authorId="0" shapeId="0" xr:uid="{00000000-0006-0000-0000-00003B000000}">
      <text>
        <r>
          <rPr>
            <b/>
            <sz val="9"/>
            <color indexed="81"/>
            <rFont val="Tahoma"/>
            <family val="2"/>
          </rPr>
          <t xml:space="preserve">Aline 
19/06/2015
</t>
        </r>
      </text>
    </comment>
    <comment ref="P112" authorId="0" shapeId="0" xr:uid="{00000000-0006-0000-0000-00003C000000}">
      <text>
        <r>
          <rPr>
            <b/>
            <sz val="9"/>
            <color indexed="81"/>
            <rFont val="Tahoma"/>
            <family val="2"/>
          </rPr>
          <t xml:space="preserve">Henrique
19/06/2015
</t>
        </r>
      </text>
    </comment>
    <comment ref="P114" authorId="0" shapeId="0" xr:uid="{00000000-0006-0000-0000-00003D000000}">
      <text>
        <r>
          <rPr>
            <b/>
            <sz val="9"/>
            <color indexed="81"/>
            <rFont val="Tahoma"/>
            <family val="2"/>
          </rPr>
          <t xml:space="preserve">Fábio 
22/06/2015
</t>
        </r>
      </text>
    </comment>
    <comment ref="P115" authorId="1" shapeId="0" xr:uid="{00000000-0006-0000-0000-00003E000000}">
      <text>
        <r>
          <rPr>
            <b/>
            <sz val="9"/>
            <color indexed="81"/>
            <rFont val="Tahoma"/>
            <family val="2"/>
          </rPr>
          <t>Ricardo / Leopoldo
em 23/06/15
(21) 3559-2356</t>
        </r>
        <r>
          <rPr>
            <sz val="9"/>
            <color indexed="81"/>
            <rFont val="Tahoma"/>
            <family val="2"/>
          </rPr>
          <t xml:space="preserve">
</t>
        </r>
      </text>
    </comment>
    <comment ref="P116" authorId="1" shapeId="0" xr:uid="{00000000-0006-0000-0000-00003F000000}">
      <text>
        <r>
          <rPr>
            <b/>
            <sz val="9"/>
            <color indexed="81"/>
            <rFont val="Tahoma"/>
            <family val="2"/>
          </rPr>
          <t>Ricardo / Leopoldo
em 23/06/15
(21) 3559-2356</t>
        </r>
        <r>
          <rPr>
            <sz val="9"/>
            <color indexed="81"/>
            <rFont val="Tahoma"/>
            <family val="2"/>
          </rPr>
          <t xml:space="preserve">
</t>
        </r>
      </text>
    </comment>
    <comment ref="P117" authorId="1" shapeId="0" xr:uid="{00000000-0006-0000-0000-000040000000}">
      <text>
        <r>
          <rPr>
            <b/>
            <sz val="9"/>
            <color indexed="81"/>
            <rFont val="Tahoma"/>
            <family val="2"/>
          </rPr>
          <t>Ricardo / Leopoldo
em 23/06/15
(21) 3559-2356</t>
        </r>
        <r>
          <rPr>
            <sz val="9"/>
            <color indexed="81"/>
            <rFont val="Tahoma"/>
            <family val="2"/>
          </rPr>
          <t xml:space="preserve">
</t>
        </r>
      </text>
    </comment>
  </commentList>
</comments>
</file>

<file path=xl/sharedStrings.xml><?xml version="1.0" encoding="utf-8"?>
<sst xmlns="http://schemas.openxmlformats.org/spreadsheetml/2006/main" count="2035" uniqueCount="975">
  <si>
    <t>DATA DA MONTAGEM DO PROCESSO</t>
  </si>
  <si>
    <t>PRÉ-PROCESSO</t>
  </si>
  <si>
    <t>PROCESSO</t>
  </si>
  <si>
    <t>OBJETO</t>
  </si>
  <si>
    <t>SOLICITANTE</t>
  </si>
  <si>
    <t>VALOR INICIAL
(PRÉ LICITATÓRIO)</t>
  </si>
  <si>
    <t>VALOR FINAL
(VALOR A EMPENHAR)</t>
  </si>
  <si>
    <t>TIPO</t>
  </si>
  <si>
    <r>
      <t xml:space="preserve">MODALIDADE: 
</t>
    </r>
    <r>
      <rPr>
        <b/>
        <sz val="7"/>
        <color indexed="9"/>
        <rFont val="Tahoma"/>
        <family val="2"/>
      </rPr>
      <t>PR - Pregão
DI - Dispensa
IN - Inexigibilidade
TP - Tomada Preço</t>
    </r>
  </si>
  <si>
    <t>NE</t>
  </si>
  <si>
    <t>CNPJ</t>
  </si>
  <si>
    <t>EMPRESA</t>
  </si>
  <si>
    <t>EMAIL</t>
  </si>
  <si>
    <t>ENVIADO</t>
  </si>
  <si>
    <t>PRAZO DE ENTREGA</t>
  </si>
  <si>
    <t>Confirmação de recebimento de e-mail</t>
  </si>
  <si>
    <t>ENTREGA</t>
  </si>
  <si>
    <t>P15-29-0001</t>
  </si>
  <si>
    <t>3661/2014-18</t>
  </si>
  <si>
    <t>FOTOCONDUTOR</t>
  </si>
  <si>
    <t>DEPAD</t>
  </si>
  <si>
    <t>CONSUMO</t>
  </si>
  <si>
    <t>DI 002/15</t>
  </si>
  <si>
    <t>2015NE800075</t>
  </si>
  <si>
    <t>04.996.048/0001-52</t>
  </si>
  <si>
    <t>NAVIZO MATERIAIS ELETRONICOS</t>
  </si>
  <si>
    <t>navizo@superig.com.br</t>
  </si>
  <si>
    <t>ok</t>
  </si>
  <si>
    <t>-</t>
  </si>
  <si>
    <t>2155/2014-08</t>
  </si>
  <si>
    <t>CARTUCHO</t>
  </si>
  <si>
    <t>DIMAT</t>
  </si>
  <si>
    <t>NÃO VINGOU</t>
  </si>
  <si>
    <t>1752/2013-81</t>
  </si>
  <si>
    <t>RECEPÇÃO</t>
  </si>
  <si>
    <t>PREFEITURA</t>
  </si>
  <si>
    <t>SERVIÇO</t>
  </si>
  <si>
    <t>PR 063/13</t>
  </si>
  <si>
    <t>2015NE800063</t>
  </si>
  <si>
    <t>13.185.303/0001-78</t>
  </si>
  <si>
    <t>COMTEC</t>
  </si>
  <si>
    <t>victor@comtecservicos.com.br,
comtecserv@gmail.com</t>
  </si>
  <si>
    <t>OK</t>
  </si>
  <si>
    <t>2755/2013-32</t>
  </si>
  <si>
    <t>FRETAMENTO</t>
  </si>
  <si>
    <t>PR 181/13</t>
  </si>
  <si>
    <t>2015NE800072</t>
  </si>
  <si>
    <t>29.108.107/0001-30</t>
  </si>
  <si>
    <t>SOLAZER</t>
  </si>
  <si>
    <t>ionice@solazer.com.br, 
contabilidade@solazer.com.br</t>
  </si>
  <si>
    <t>2874/2014-76</t>
  </si>
  <si>
    <t>I.E. PONTEADORAS</t>
  </si>
  <si>
    <t>DIPPG</t>
  </si>
  <si>
    <t>PR 170/14</t>
  </si>
  <si>
    <t>2015NE800076</t>
  </si>
  <si>
    <t>13.073.210/0001-51</t>
  </si>
  <si>
    <t>SÃO JORGE E SÃO JERONIMO REFORMAS</t>
  </si>
  <si>
    <t>domilhasuporte@hotmail.com</t>
  </si>
  <si>
    <t>1965/2013-11</t>
  </si>
  <si>
    <t>LIMPEZA EXTERNA</t>
  </si>
  <si>
    <t>NFR</t>
  </si>
  <si>
    <t>PR 111/13</t>
  </si>
  <si>
    <t>2015NE800055</t>
  </si>
  <si>
    <t>14.354.550/0001-13</t>
  </si>
  <si>
    <t>CRIANDO VERDE ELÉTRICA LTDA</t>
  </si>
  <si>
    <t>thiago@contabilcp.com</t>
  </si>
  <si>
    <t>1995/2013-10</t>
  </si>
  <si>
    <t>TELEFONIA MÓVEL</t>
  </si>
  <si>
    <t>DTINF</t>
  </si>
  <si>
    <t>PR 067/13</t>
  </si>
  <si>
    <t>2015NE800051</t>
  </si>
  <si>
    <t>40.432.544/0001-47</t>
  </si>
  <si>
    <t>OI</t>
  </si>
  <si>
    <t>paulo.hunold@claro.com.br, alexandre.mello@claro.com.br</t>
  </si>
  <si>
    <t>0135/2015-32</t>
  </si>
  <si>
    <t>recarga ar</t>
  </si>
  <si>
    <t>angra</t>
  </si>
  <si>
    <t>DI 004/15</t>
  </si>
  <si>
    <t>2015NE800091</t>
  </si>
  <si>
    <t>21.112.175/0001-60</t>
  </si>
  <si>
    <t>REFRIGERA PARATY</t>
  </si>
  <si>
    <t>refrigeraparaty@bol.com.br</t>
  </si>
  <si>
    <t>2746/2014-22</t>
  </si>
  <si>
    <t>Renovação BDA</t>
  </si>
  <si>
    <t>PROJU</t>
  </si>
  <si>
    <t>IN 005/15</t>
  </si>
  <si>
    <t>2015NE800090</t>
  </si>
  <si>
    <t>54.102.785/0001-32</t>
  </si>
  <si>
    <t>EDITORA NDJ LTDA</t>
  </si>
  <si>
    <t>financeiro@ndj.com.br</t>
  </si>
  <si>
    <t>0264/2015-19</t>
  </si>
  <si>
    <t>Serviço de passagem de cabo telefônico</t>
  </si>
  <si>
    <t>DTINF/DITEL</t>
  </si>
  <si>
    <t>DI 005/15</t>
  </si>
  <si>
    <t>2015NE800100</t>
  </si>
  <si>
    <t>04.571.978/0001-64</t>
  </si>
  <si>
    <t>BELLATRIX 4</t>
  </si>
  <si>
    <t xml:space="preserve">giovanna@bellatrixnetwork.com.br
marcelus@bellatrixnetwork.com.br
</t>
  </si>
  <si>
    <t>3261/2014-00</t>
  </si>
  <si>
    <t>módulo eletrônico</t>
  </si>
  <si>
    <t>DEPES</t>
  </si>
  <si>
    <t>PERMANENTE</t>
  </si>
  <si>
    <t>ATA</t>
  </si>
  <si>
    <t>2014NE801781</t>
  </si>
  <si>
    <t>01.419.751/0001-00</t>
  </si>
  <si>
    <t>NOVA DIDACTA</t>
  </si>
  <si>
    <t>amvieira@novadidacta.com.br</t>
  </si>
  <si>
    <t>2160/2014-68</t>
  </si>
  <si>
    <t>ar condicionado</t>
  </si>
  <si>
    <t>DIRAP</t>
  </si>
  <si>
    <t>PR 118/14</t>
  </si>
  <si>
    <t>2014ne801859</t>
  </si>
  <si>
    <t>33.543.232/0001-45</t>
  </si>
  <si>
    <t>sr</t>
  </si>
  <si>
    <t>engenharia@alfatec.com.br</t>
  </si>
  <si>
    <t>3267/2014-00</t>
  </si>
  <si>
    <t>Renovação dos Serviços de Pesquisa</t>
  </si>
  <si>
    <t>DI 003/15</t>
  </si>
  <si>
    <t>2015NE800081</t>
  </si>
  <si>
    <t>02.007.312/0001-52</t>
  </si>
  <si>
    <t>PRECISA RECORTES ELETRONICOS LTDA</t>
  </si>
  <si>
    <t>adm@precisarecortes.com.br</t>
  </si>
  <si>
    <t>G15-AL-0004</t>
  </si>
  <si>
    <t>0723/2015-75</t>
  </si>
  <si>
    <t>Ata Linha Branca</t>
  </si>
  <si>
    <t>IRP 005/15</t>
  </si>
  <si>
    <t>3092/2014-54</t>
  </si>
  <si>
    <t>Carteira e Cadeira Escolar</t>
  </si>
  <si>
    <t>DEMET</t>
  </si>
  <si>
    <t>2014NE801521</t>
  </si>
  <si>
    <t>93.234.789/0001-26</t>
  </si>
  <si>
    <t>MOVESCO- INDUSTRIA E COMERCIO DE 
MOVEIS ESCOLARES LTDA</t>
  </si>
  <si>
    <t>editaismovesco@terra.com.br</t>
  </si>
  <si>
    <t>Ar condicionado</t>
  </si>
  <si>
    <t>2014ne801563</t>
  </si>
  <si>
    <t>20.894.265/0001-98</t>
  </si>
  <si>
    <t>ECOPLUS</t>
  </si>
  <si>
    <t>reforplastica@reforplastica.com.br</t>
  </si>
  <si>
    <t>2844/2014-60</t>
  </si>
  <si>
    <t>Contratação de dois (2) motoristas</t>
  </si>
  <si>
    <t>DIREG</t>
  </si>
  <si>
    <t>PR 172/14</t>
  </si>
  <si>
    <t>2015NE800102</t>
  </si>
  <si>
    <t>11.395.635/0001-51</t>
  </si>
  <si>
    <t>ALE &amp; DAN SERVICOS CONSERVAÇÃO E LIMPEZA LTDA</t>
  </si>
  <si>
    <t>aedservice@hotmail.com</t>
  </si>
  <si>
    <t>Fotocondutores (Color)</t>
  </si>
  <si>
    <t>2015NE800112</t>
  </si>
  <si>
    <t>20.587.905/0001-17</t>
  </si>
  <si>
    <t>SUSEJ COMERCIO DE SUPRIMENTOS DE INFORMATICA LTDA - ME</t>
  </si>
  <si>
    <t>susejcomercio@hotmail.com</t>
  </si>
  <si>
    <t>Fotocondutores (Preto)</t>
  </si>
  <si>
    <t>2015NE800106</t>
  </si>
  <si>
    <t>NAVIZO MATERIAIS ELETRONICOS E SERVICOS EM EQUIPAMENTO</t>
  </si>
  <si>
    <t>A15-37-0009</t>
  </si>
  <si>
    <t>0829/2015-91</t>
  </si>
  <si>
    <t>CARTEIRINHA</t>
  </si>
  <si>
    <t>0362/2015-26</t>
  </si>
  <si>
    <t>Curso de Capacitação</t>
  </si>
  <si>
    <t>DASPE</t>
  </si>
  <si>
    <t>IN 008/15</t>
  </si>
  <si>
    <t>2015NE800115</t>
  </si>
  <si>
    <t>07774090/0001-17</t>
  </si>
  <si>
    <t>ESCOLA NEGOCIOS CONEXXÕES</t>
  </si>
  <si>
    <t>atendimento@conexxoes.com.br</t>
  </si>
  <si>
    <t>0533/2015-39</t>
  </si>
  <si>
    <t>UAUDI</t>
  </si>
  <si>
    <t>IN 009/15</t>
  </si>
  <si>
    <t>2015NE800116</t>
  </si>
  <si>
    <t>32070115/0001-00</t>
  </si>
  <si>
    <t>INSTITUTO AUDITORES INTERNOS BRASIL</t>
  </si>
  <si>
    <t>treinamento@iiabrasil.org.br
andre.fernandes@iiabrasil.org.br</t>
  </si>
  <si>
    <t>2015NE800117</t>
  </si>
  <si>
    <t>0610/2015-25</t>
  </si>
  <si>
    <t>DI 006/15</t>
  </si>
  <si>
    <t>2015NE800118</t>
  </si>
  <si>
    <t>14087594/0001-24</t>
  </si>
  <si>
    <t>MMP CURSOS</t>
  </si>
  <si>
    <t>contato@mmpcursos.com.br</t>
  </si>
  <si>
    <t>0611/2015-16</t>
  </si>
  <si>
    <t>GECOF</t>
  </si>
  <si>
    <t>DI 007/15</t>
  </si>
  <si>
    <t>2015NE800119</t>
  </si>
  <si>
    <t>06012731/0001-33</t>
  </si>
  <si>
    <t>ONE CURSOS</t>
  </si>
  <si>
    <t>nfe.onecursos@gmail.com</t>
  </si>
  <si>
    <t>2822/2013-19</t>
  </si>
  <si>
    <t>Contrato de Publicidade 
Legal</t>
  </si>
  <si>
    <t>IN 004/14</t>
  </si>
  <si>
    <t>2015NE800101</t>
  </si>
  <si>
    <t>09.168.704/0001-42</t>
  </si>
  <si>
    <t>EMPRESA BRASIL DE COMUNICAÇÃO</t>
  </si>
  <si>
    <t>publicidadelegal.contratos@ebc.com.br</t>
  </si>
  <si>
    <t>Ok</t>
  </si>
  <si>
    <t>G15-37-0010</t>
  </si>
  <si>
    <t>0942/2015-44</t>
  </si>
  <si>
    <t>Aluguel de Painéis</t>
  </si>
  <si>
    <t>J15-29-0012</t>
  </si>
  <si>
    <t>0946/2015-08</t>
  </si>
  <si>
    <t>TAPETE</t>
  </si>
  <si>
    <t>PR 012/15</t>
  </si>
  <si>
    <t>2015NE800476</t>
  </si>
  <si>
    <t>03.282.853/0001-51</t>
  </si>
  <si>
    <t>CAPACHOS &amp; CAPACHOS IMPORTACAO E COM. LTDA</t>
  </si>
  <si>
    <t>licitacao@kapazi.com.br</t>
  </si>
  <si>
    <t>P15-AM-0007</t>
  </si>
  <si>
    <t>1041/2015-26</t>
  </si>
  <si>
    <t>Ata de Mobiliário</t>
  </si>
  <si>
    <t>ARP 011/15</t>
  </si>
  <si>
    <t>0650/2015-53</t>
  </si>
  <si>
    <t>Adesão à Ata</t>
  </si>
  <si>
    <t>PR 017/14</t>
  </si>
  <si>
    <t>2015NE800179</t>
  </si>
  <si>
    <t>68.699.008/0001-21 </t>
  </si>
  <si>
    <t>BPS SERVICOS LTDA</t>
  </si>
  <si>
    <t>aroldoguidao@estilooffice.com.br</t>
  </si>
  <si>
    <t>G15-45-0019</t>
  </si>
  <si>
    <t>1241/2015-69</t>
  </si>
  <si>
    <t>Mesas de Desenho; Cadeiras; Caixas de Som</t>
  </si>
  <si>
    <t>J15-AI-0002</t>
  </si>
  <si>
    <t>1102/2015-59</t>
  </si>
  <si>
    <t>Ata de Material de Informática - 1</t>
  </si>
  <si>
    <t>ARP 010/15</t>
  </si>
  <si>
    <t>J15-AI-0002A</t>
  </si>
  <si>
    <t>1103/2015-50</t>
  </si>
  <si>
    <t>Ata de Material de Informática - 2</t>
  </si>
  <si>
    <t>J15-29-0018</t>
  </si>
  <si>
    <t>1142/2015-87</t>
  </si>
  <si>
    <t>JALECO DESCARTÁVEL</t>
  </si>
  <si>
    <t>SEARQ</t>
  </si>
  <si>
    <t>J15-45-0028</t>
  </si>
  <si>
    <t>1240/2015-78</t>
  </si>
  <si>
    <t>Óleo lubrificante</t>
  </si>
  <si>
    <t>COMEC</t>
  </si>
  <si>
    <t>R15-38-0030</t>
  </si>
  <si>
    <t>1204/2015-14</t>
  </si>
  <si>
    <t>Caneta e Sacola</t>
  </si>
  <si>
    <t>DEAC</t>
  </si>
  <si>
    <t>R15-AE-0031</t>
  </si>
  <si>
    <t>1078/2015-81</t>
  </si>
  <si>
    <t>Ata de Material de Expediente</t>
  </si>
  <si>
    <t>ARP 009/15</t>
  </si>
  <si>
    <t>J15-34-0029</t>
  </si>
  <si>
    <t>0792/2015-36</t>
  </si>
  <si>
    <t>RECARGA DE EXTINTORES</t>
  </si>
  <si>
    <t>PAINEL</t>
  </si>
  <si>
    <t>G15-37-0011</t>
  </si>
  <si>
    <t>1590/2015-32</t>
  </si>
  <si>
    <t>1843/2014-06</t>
  </si>
  <si>
    <t>Seguro Cob.TotalVeíc.Of</t>
  </si>
  <si>
    <t>DIAIE</t>
  </si>
  <si>
    <t>PR 099/14</t>
  </si>
  <si>
    <t>2015NE800184</t>
  </si>
  <si>
    <t>61.074.175/0001-38</t>
  </si>
  <si>
    <t>MAPFRE SEG. GERAIS S/A</t>
  </si>
  <si>
    <t>emissao@rklseguro.com.br</t>
  </si>
  <si>
    <t>0431/2014-41</t>
  </si>
  <si>
    <t>Realização Conc. Púb.</t>
  </si>
  <si>
    <t>PR 051/14</t>
  </si>
  <si>
    <t>2014NE800866</t>
  </si>
  <si>
    <t>31.165.384/0001-26</t>
  </si>
  <si>
    <t>FUNDAÇÃO BIO-RIO</t>
  </si>
  <si>
    <t>sergio@biorio.org.br</t>
  </si>
  <si>
    <t>2015NE800230</t>
  </si>
  <si>
    <t>P15-34-0080</t>
  </si>
  <si>
    <t>1278/2015-27</t>
  </si>
  <si>
    <t>Reator eletrônico p/ lamp.</t>
  </si>
  <si>
    <t>J15-AT-0003</t>
  </si>
  <si>
    <t>1353/2015-31</t>
  </si>
  <si>
    <t>EQUIPAMENTO DE TI</t>
  </si>
  <si>
    <t>ARP 015/15</t>
  </si>
  <si>
    <t>J15-29-0078</t>
  </si>
  <si>
    <t>1372/2015-54</t>
  </si>
  <si>
    <t>MOUSE VERTICAL</t>
  </si>
  <si>
    <t>1001/2015-95</t>
  </si>
  <si>
    <t>Manutenção veículos</t>
  </si>
  <si>
    <t>PR 091/13</t>
  </si>
  <si>
    <t>2015NE800212</t>
  </si>
  <si>
    <t>47.866.934/0001-74</t>
  </si>
  <si>
    <t>TICKET SERVIÇOS S/A</t>
  </si>
  <si>
    <t>denise.silva@edenred.com</t>
  </si>
  <si>
    <t>2015NE800213</t>
  </si>
  <si>
    <t>1261/2014-11</t>
  </si>
  <si>
    <t>Material Laboratório Ensaios</t>
  </si>
  <si>
    <t>ITA</t>
  </si>
  <si>
    <t>PR 087/14</t>
  </si>
  <si>
    <t>2015NE800242</t>
  </si>
  <si>
    <t>50.892.934/0001-53</t>
  </si>
  <si>
    <t>METAL CHEK DO BRASIL IND. COM. LTDA</t>
  </si>
  <si>
    <t>vendas@metalchek.com.br</t>
  </si>
  <si>
    <t>J15-34-0021</t>
  </si>
  <si>
    <t>1381/2015-70</t>
  </si>
  <si>
    <t>Livros - BCC</t>
  </si>
  <si>
    <t>BIBLIOTECA</t>
  </si>
  <si>
    <t xml:space="preserve">G15-38-0017 </t>
  </si>
  <si>
    <t>1362/2015-47</t>
  </si>
  <si>
    <t>Utensílios de Cozinha</t>
  </si>
  <si>
    <t>DIREX</t>
  </si>
  <si>
    <t>0412/2015-03</t>
  </si>
  <si>
    <t>SERVIÇOS: PORTARIA / RECEPÇAO </t>
  </si>
  <si>
    <t>PR 004/15</t>
  </si>
  <si>
    <t>2015NE800274</t>
  </si>
  <si>
    <t>14.793.641/0001-55</t>
  </si>
  <si>
    <t>PISOM SERVICE LTDA</t>
  </si>
  <si>
    <t>pisomservice@bol.com.br</t>
  </si>
  <si>
    <t>0215/2015-88</t>
  </si>
  <si>
    <t>Divisórias com Instalação</t>
  </si>
  <si>
    <t>PET</t>
  </si>
  <si>
    <t>PR 003/15</t>
  </si>
  <si>
    <t>2015NE800275</t>
  </si>
  <si>
    <t>01.672.499/0001-46</t>
  </si>
  <si>
    <t>C DIAS</t>
  </si>
  <si>
    <t>persianasplaneta@yahoo.com.br</t>
  </si>
  <si>
    <t>1112/2015-66</t>
  </si>
  <si>
    <t>Mobiliário</t>
  </si>
  <si>
    <t>DITEL</t>
  </si>
  <si>
    <t>2015NE800264</t>
  </si>
  <si>
    <t>16.756.091/0001-20</t>
  </si>
  <si>
    <t>ARTHORIOS DO BRASIL COMERCIO E SERVICOS LTDA</t>
  </si>
  <si>
    <t>igorsdepaula@hotmail.com</t>
  </si>
  <si>
    <t>2015NE800265</t>
  </si>
  <si>
    <t>2015NE800266</t>
  </si>
  <si>
    <t>2015NE800267</t>
  </si>
  <si>
    <t>2015NE800268</t>
  </si>
  <si>
    <t>0706/2015-34</t>
  </si>
  <si>
    <t>Material Laboratório Enferm</t>
  </si>
  <si>
    <t>NI</t>
  </si>
  <si>
    <t>DI 008/15</t>
  </si>
  <si>
    <t>2015NE800255</t>
  </si>
  <si>
    <t>02.923.166/0001-05</t>
  </si>
  <si>
    <t>ALL SUPPORT COMERCIO E ASSISTENCIA TECNICA LTDA</t>
  </si>
  <si>
    <t>fernando.bianchini@gmail.com</t>
  </si>
  <si>
    <t>2015NE800261</t>
  </si>
  <si>
    <t>13.639.690/0001-75</t>
  </si>
  <si>
    <t>DROGARIA E PERFUMARIA PRIMEIRA DA ILHA LTDA</t>
  </si>
  <si>
    <t>cotacao@droganews.com.br</t>
  </si>
  <si>
    <t>2015NE800271</t>
  </si>
  <si>
    <t>11.099.425/0001-16 </t>
  </si>
  <si>
    <t>ALTERNATIVA COMERCIAL CIENTIFICA LTDA</t>
  </si>
  <si>
    <t>alternativago@terra.com.br</t>
  </si>
  <si>
    <t>1066/2010-68</t>
  </si>
  <si>
    <t>Manutenção copiad. Gestetner</t>
  </si>
  <si>
    <t>DIGES</t>
  </si>
  <si>
    <t>PR 037/10</t>
  </si>
  <si>
    <t>2015NE800237</t>
  </si>
  <si>
    <t xml:space="preserve">01.165.267/0001-00 </t>
  </si>
  <si>
    <t>CS &amp; CS COMERCIO E SERVICOS LTDA</t>
  </si>
  <si>
    <t>csecscomercio@gmail.com</t>
  </si>
  <si>
    <t>0882/2015-02</t>
  </si>
  <si>
    <t>Adesivos plásticos P/identificação</t>
  </si>
  <si>
    <t>DI 009/15</t>
  </si>
  <si>
    <t>2015NE800288</t>
  </si>
  <si>
    <t>07.496.162/0001-01</t>
  </si>
  <si>
    <t>FERA COPIADORA LTDA</t>
  </si>
  <si>
    <t>licitacao02@grupoferabrasil.com.br</t>
  </si>
  <si>
    <t>1794/2014-01</t>
  </si>
  <si>
    <t>Cimento Portland CP II</t>
  </si>
  <si>
    <t>PR 096/14</t>
  </si>
  <si>
    <t>2015NE800296</t>
  </si>
  <si>
    <t>09.071.136/0001-67</t>
  </si>
  <si>
    <t>HORIZONTE COM. ABRASIVOS E COMPLEMENTOS LTDA</t>
  </si>
  <si>
    <t>vendas4@horizonteabrasivos.com.br</t>
  </si>
  <si>
    <t>Material Elétrico e Eletrônico</t>
  </si>
  <si>
    <t>2015NE800297</t>
  </si>
  <si>
    <t>1285/2015-61</t>
  </si>
  <si>
    <t>Licença Anual de Software</t>
  </si>
  <si>
    <t>IN 030/15</t>
  </si>
  <si>
    <t>2015NE800314</t>
  </si>
  <si>
    <t>64.772.163/0001-75</t>
  </si>
  <si>
    <t>ANACOM ELETRONICA LTDA</t>
  </si>
  <si>
    <t>licitacao@anacom.com.br</t>
  </si>
  <si>
    <t>0950/2015-69</t>
  </si>
  <si>
    <t>DI 011/15</t>
  </si>
  <si>
    <t>2015NE800308</t>
  </si>
  <si>
    <t>11.277.643/0001-01</t>
  </si>
  <si>
    <t>MJL MANUTENCAO E SERVICOS ELETRICOS LTDA</t>
  </si>
  <si>
    <t>clara@mjleletrica.com.br</t>
  </si>
  <si>
    <t>0942/2015-44 </t>
  </si>
  <si>
    <t>ALUGUEL DE PAINÉIS</t>
  </si>
  <si>
    <t>DI 015/15</t>
  </si>
  <si>
    <t>2015NE800312</t>
  </si>
  <si>
    <t>14.053.221/0001-32</t>
  </si>
  <si>
    <t>INTERART CENOGRAFIA E EVENTOS LTDA</t>
  </si>
  <si>
    <t>interart@interartbrasil.com.br</t>
  </si>
  <si>
    <t>1409/2015-12</t>
  </si>
  <si>
    <t>RACK INFORMÁTICA</t>
  </si>
  <si>
    <t>2015NE800317</t>
  </si>
  <si>
    <t>02.618.946/0001-41</t>
  </si>
  <si>
    <t>GARRA IND. MOVEIS E ACESSORIOS EM METAL LTDA</t>
  </si>
  <si>
    <t>priscila@garracomponentes.com.br</t>
  </si>
  <si>
    <t>2223/2014-86</t>
  </si>
  <si>
    <t>SERVIÇO DE REFORMA</t>
  </si>
  <si>
    <t xml:space="preserve">TP 007/14 </t>
  </si>
  <si>
    <t>2015NE800239</t>
  </si>
  <si>
    <t>71.583.306/0001-66</t>
  </si>
  <si>
    <t>CONSTRUTORA RAIO LTDA.</t>
  </si>
  <si>
    <t>construtoraraio@yahoo.com.br</t>
  </si>
  <si>
    <t>G15-AC-0008</t>
  </si>
  <si>
    <t>1613/2015-32</t>
  </si>
  <si>
    <t>Ata Cartuchos</t>
  </si>
  <si>
    <t>ARP 029/15</t>
  </si>
  <si>
    <t>G15-38-0023</t>
  </si>
  <si>
    <t>1631/2015-51</t>
  </si>
  <si>
    <t>Balcão Promocional</t>
  </si>
  <si>
    <t>J15-29-0086</t>
  </si>
  <si>
    <t>1634/2015-24</t>
  </si>
  <si>
    <t>MOVING DATACENTER</t>
  </si>
  <si>
    <t>A15-AP-0005</t>
  </si>
  <si>
    <t>1623/2015-26</t>
  </si>
  <si>
    <t>Ata de Material Predial 1</t>
  </si>
  <si>
    <t>ARP 031/15</t>
  </si>
  <si>
    <t>1644/2015-31</t>
  </si>
  <si>
    <t>Ata de Material Predial 2</t>
  </si>
  <si>
    <t>ARP 032/15</t>
  </si>
  <si>
    <t>0727/2015-39 </t>
  </si>
  <si>
    <t>AQUISIÇÃO SOFTWARE COMEXLABS</t>
  </si>
  <si>
    <t>IN 031/15</t>
  </si>
  <si>
    <t>2015NE800368</t>
  </si>
  <si>
    <t>03.023.694/0001-70</t>
  </si>
  <si>
    <t>VISO TECNOLOGIA E SERV. EM COM. EXTERIOR LTDA</t>
  </si>
  <si>
    <t>feliciano@visonet.net</t>
  </si>
  <si>
    <t>2981/2014-02 </t>
  </si>
  <si>
    <t>Construção da nova subestação de entrada e modernização da subestaçãO DO BLOCO C.</t>
  </si>
  <si>
    <t xml:space="preserve">TP 010/14 </t>
  </si>
  <si>
    <t>2015NE800272</t>
  </si>
  <si>
    <t>04.244.015/0001-56 </t>
  </si>
  <si>
    <t>ELIS MATERIAIS ELETRICOS LTDA</t>
  </si>
  <si>
    <t>plengenharia@plengenharia.com.br</t>
  </si>
  <si>
    <t>G15-45-0034</t>
  </si>
  <si>
    <t xml:space="preserve">Lâmpadas para projetor </t>
  </si>
  <si>
    <t>G15-CL-0004</t>
  </si>
  <si>
    <t>1689/2015-14</t>
  </si>
  <si>
    <t>Ar condicionado SPLIT 30.000 BTU</t>
  </si>
  <si>
    <t>G15-45-0050</t>
  </si>
  <si>
    <t>Smart TVs e Suportes</t>
  </si>
  <si>
    <t>3124/2014-00</t>
  </si>
  <si>
    <t>MANUTENCAO / REPARO MAQUINA COPIADORA/ DUPLICADORA</t>
  </si>
  <si>
    <t>PR 007/15</t>
  </si>
  <si>
    <t>2015NE800401</t>
  </si>
  <si>
    <t>03.951.766/0001-40 </t>
  </si>
  <si>
    <t>W P SISTEMAS REPROGRAFICOS E IMPRESSAO LTDA</t>
  </si>
  <si>
    <t>monique@workingplus.com.br</t>
  </si>
  <si>
    <t>1095/2015-25</t>
  </si>
  <si>
    <t>MATERIAL DE LIMPEZA E PROD. DE HIGIENIZACAO</t>
  </si>
  <si>
    <t>ANG</t>
  </si>
  <si>
    <t>DI 013/15</t>
  </si>
  <si>
    <t>2015NE800415</t>
  </si>
  <si>
    <t>21.104.263/0001-10</t>
  </si>
  <si>
    <t>V&amp;R PAPELARIA E SUPRIMENTOS DE INFORMATICA LTDA</t>
  </si>
  <si>
    <t>verpapelariainformatica@gmail.com</t>
  </si>
  <si>
    <t>COMBUSTIVEIS E LUBRIF. P/ OUTRAS FINALIDADES</t>
  </si>
  <si>
    <t>2015NE800416</t>
  </si>
  <si>
    <t>2015NE800417</t>
  </si>
  <si>
    <t>10.596.399/0001-79 </t>
  </si>
  <si>
    <t>ATLANTIS COM DE MAQUINAS E EQUIPAMENTOS LTDA</t>
  </si>
  <si>
    <t>atlantissc12@gmail.com</t>
  </si>
  <si>
    <t>2015NE800418</t>
  </si>
  <si>
    <t>17.075.062/0001-65</t>
  </si>
  <si>
    <t>JPR COMERCIAL E DISTRIBUIDORA LTDA</t>
  </si>
  <si>
    <t>financeiro01@jprdistribuidora.com.br</t>
  </si>
  <si>
    <t>2534/2013-64</t>
  </si>
  <si>
    <t>MESTRADO UFF</t>
  </si>
  <si>
    <t>DI 242/13</t>
  </si>
  <si>
    <t>2015NE800408</t>
  </si>
  <si>
    <t>28.523.215/0001-06</t>
  </si>
  <si>
    <t>UNIVERSIDADE FEDERAL FLUMINENSE</t>
  </si>
  <si>
    <t>mestrado@latec.uff.br</t>
  </si>
  <si>
    <t>J15-34-0085</t>
  </si>
  <si>
    <t>1432/2015-96</t>
  </si>
  <si>
    <t>LOCAÇÃO DE IMPRESSORA</t>
  </si>
  <si>
    <t>DPROV</t>
  </si>
  <si>
    <t>ADESÃO À ATA</t>
  </si>
  <si>
    <t>0919/2015-57</t>
  </si>
  <si>
    <t>MATERIAL MANUT.VEÍCULOS</t>
  </si>
  <si>
    <t>DI 010/15</t>
  </si>
  <si>
    <t>2015NE800358</t>
  </si>
  <si>
    <t>10.891.526/0001-62</t>
  </si>
  <si>
    <t xml:space="preserve">EDEN - COMERCIO E SERVICOS LTDA </t>
  </si>
  <si>
    <t>douglas@edenonline.com.br</t>
  </si>
  <si>
    <t>2015NE800359</t>
  </si>
  <si>
    <t>03.759.748/0001-60</t>
  </si>
  <si>
    <t>NOVA ERA SUL COMERCIO E REPRESENTACOES LTDA</t>
  </si>
  <si>
    <t>novaerasul@hotmail.com</t>
  </si>
  <si>
    <t>1469/2015-54</t>
  </si>
  <si>
    <t>SERVIÇOS GRÁFICOS </t>
  </si>
  <si>
    <t>DI 022/15</t>
  </si>
  <si>
    <t>2015NE800419</t>
  </si>
  <si>
    <t>04.656.762/0001-00</t>
  </si>
  <si>
    <t xml:space="preserve">WALPRINT GRAFICA E EDITORA LTDA  </t>
  </si>
  <si>
    <t>atendimento@walprint.com.br</t>
  </si>
  <si>
    <t>P15-EP-0094</t>
  </si>
  <si>
    <t>1827/2015-33</t>
  </si>
  <si>
    <t>ARP Elétrico/Eletrônico</t>
  </si>
  <si>
    <t>Petrópolis</t>
  </si>
  <si>
    <t>MATERIAL</t>
  </si>
  <si>
    <t>ARP 045/15</t>
  </si>
  <si>
    <t>P15-EN-0095</t>
  </si>
  <si>
    <t>1828/2015-24</t>
  </si>
  <si>
    <t>Nova Iguaçu</t>
  </si>
  <si>
    <t>ARP 046/15</t>
  </si>
  <si>
    <t>P15-EV-0096</t>
  </si>
  <si>
    <t>1829/2015-15</t>
  </si>
  <si>
    <t>Valença</t>
  </si>
  <si>
    <t>ARP 047/15</t>
  </si>
  <si>
    <t>P15-EI-0097</t>
  </si>
  <si>
    <t>1830/2015-06</t>
  </si>
  <si>
    <t>Itaguaí</t>
  </si>
  <si>
    <t>ARP 048/15</t>
  </si>
  <si>
    <t>P15-EA-0098</t>
  </si>
  <si>
    <t>1831/2015-94</t>
  </si>
  <si>
    <t>Angra dos Reis</t>
  </si>
  <si>
    <t>ARP 049/15</t>
  </si>
  <si>
    <t>P15-EF-0099</t>
  </si>
  <si>
    <t>1826/2015-42</t>
  </si>
  <si>
    <t>Nova Friburgo</t>
  </si>
  <si>
    <t>ARP 050/15</t>
  </si>
  <si>
    <t>P15-EM-0100</t>
  </si>
  <si>
    <t>1825/2015-51</t>
  </si>
  <si>
    <t>Maria da Graça</t>
  </si>
  <si>
    <t>ARP 051/15</t>
  </si>
  <si>
    <t>2161/2014-11</t>
  </si>
  <si>
    <t>EQUIPAMENTOS E MATERIAL PERMANENTE</t>
  </si>
  <si>
    <t>MG</t>
  </si>
  <si>
    <t>PR 130/14</t>
  </si>
  <si>
    <t>2014NE801768</t>
  </si>
  <si>
    <t>18.704.019/0001-84</t>
  </si>
  <si>
    <t>CORUJET IMPORTACAO E EXPORTACAO LTDA</t>
  </si>
  <si>
    <t>deolho@deolhonolivro.com</t>
  </si>
  <si>
    <t>2014NE801769</t>
  </si>
  <si>
    <t>P15-ES-0101</t>
  </si>
  <si>
    <t>1837/2015-40</t>
  </si>
  <si>
    <t>Maracanã</t>
  </si>
  <si>
    <t>ARP 052/15</t>
  </si>
  <si>
    <t>P15-ES-0102</t>
  </si>
  <si>
    <t>1838/2015-31</t>
  </si>
  <si>
    <t>ARP 053/15</t>
  </si>
  <si>
    <t>P15-38-0013</t>
  </si>
  <si>
    <t>1920/2015-69</t>
  </si>
  <si>
    <t>RACK PARA TV</t>
  </si>
  <si>
    <t>1501/2014-88</t>
  </si>
  <si>
    <t>Switch Gerenciável de 24 Portas </t>
  </si>
  <si>
    <t>PR 083/14</t>
  </si>
  <si>
    <t>2014NE801409</t>
  </si>
  <si>
    <t>13.938.245/0001-06 </t>
  </si>
  <si>
    <t>NOROX INFORMATICA LTDA </t>
  </si>
  <si>
    <t>norox@norox.com.br</t>
  </si>
  <si>
    <t>ÓLEO LUBRIFICANTE</t>
  </si>
  <si>
    <t>DEMET </t>
  </si>
  <si>
    <t>DI 014/15</t>
  </si>
  <si>
    <t>2015NE800438</t>
  </si>
  <si>
    <t>09.117.368/0001-09</t>
  </si>
  <si>
    <t>PERUIBE COM. DE PROD. ELETRO - ELETRONICOS LTDA</t>
  </si>
  <si>
    <t>fernandes@dspm.com.br  / 
 wellington@dspm.com.br</t>
  </si>
  <si>
    <t>1396/2015-32</t>
  </si>
  <si>
    <t>Etiquetas RFID </t>
  </si>
  <si>
    <t>IN 045/15</t>
  </si>
  <si>
    <t>2015NE800439</t>
  </si>
  <si>
    <t>06.324.830/0001-50 </t>
  </si>
  <si>
    <t>GATEWAY SECURITY LIBRARY &amp; SOLUTIONS - 
BIBLIOTECA &amp; SO</t>
  </si>
  <si>
    <t>luciano.nascimento@gunnebo.com</t>
  </si>
  <si>
    <t>J15-29-0105</t>
  </si>
  <si>
    <t>1929/2015-85</t>
  </si>
  <si>
    <t>Carrinhos da DIPAT</t>
  </si>
  <si>
    <t>DIPAT</t>
  </si>
  <si>
    <t>J15-29-0106</t>
  </si>
  <si>
    <t>1936/2015-22</t>
  </si>
  <si>
    <t>Refil de filtro</t>
  </si>
  <si>
    <t>P15-34-0107</t>
  </si>
  <si>
    <t>1952/2015-72</t>
  </si>
  <si>
    <t>Poda de Árvores</t>
  </si>
  <si>
    <t>Prefeitura</t>
  </si>
  <si>
    <t>Impressão e Digitalização</t>
  </si>
  <si>
    <t>PR 031/15</t>
  </si>
  <si>
    <t>2015NE800430</t>
  </si>
  <si>
    <t>empenho@dirap.cefet-rj.br</t>
  </si>
  <si>
    <t>1284/2015-70</t>
  </si>
  <si>
    <t>Software MATLAB</t>
  </si>
  <si>
    <t>IN 038/15</t>
  </si>
  <si>
    <t>2015NE800506</t>
  </si>
  <si>
    <t>60.455.193/0001-05 </t>
  </si>
  <si>
    <t>OPENCADD ADVANCED TECHNOLOGY COMERCIO E SERVICOS LTDA</t>
  </si>
  <si>
    <t>davi.dias@opencadd.eng.br</t>
  </si>
  <si>
    <t>1407/2015-30</t>
  </si>
  <si>
    <t>Material de Instrumentos Musicais</t>
  </si>
  <si>
    <t>DI 018/15</t>
  </si>
  <si>
    <t>2015NE800503</t>
  </si>
  <si>
    <t>06.055.045/0001-40</t>
  </si>
  <si>
    <t>X5 - INSTRUMENTOS MUSICAIS LTDA</t>
  </si>
  <si>
    <t>licitacoes@x5music.com.br</t>
  </si>
  <si>
    <t>A15-34-0087</t>
  </si>
  <si>
    <t>1968/2015-25</t>
  </si>
  <si>
    <t>Livros - Biblioteca Central</t>
  </si>
  <si>
    <t>1212/2015-39</t>
  </si>
  <si>
    <t>Varal de Chão</t>
  </si>
  <si>
    <t>DI 023/2015</t>
  </si>
  <si>
    <t>13.640.992/0001-63</t>
  </si>
  <si>
    <t>S. G. R. DA SILVA AZEVEDO COMÉRCIO</t>
  </si>
  <si>
    <t>azoffshore@azoffshore.com.br</t>
  </si>
  <si>
    <t>2810/2013-94</t>
  </si>
  <si>
    <t>LIMPEZA INTERNA</t>
  </si>
  <si>
    <t>PR 002/14</t>
  </si>
  <si>
    <t>2015NE800027</t>
  </si>
  <si>
    <t>05.873.154/0001-01</t>
  </si>
  <si>
    <t>CRISTAL CLEAN SERV DE LIMPEZA E CONSERVACAO LTDA</t>
  </si>
  <si>
    <t>cristal.clean@ig.com.br</t>
  </si>
  <si>
    <t>LIMPEZA E CONSERVAÇÃO INTERNA</t>
  </si>
  <si>
    <t>REFORÇO</t>
  </si>
  <si>
    <t>2015NE800168</t>
  </si>
  <si>
    <t>2015NE800443</t>
  </si>
  <si>
    <t>J15-45-0053</t>
  </si>
  <si>
    <t>2041/2015-47</t>
  </si>
  <si>
    <t>STAND - SIPAT</t>
  </si>
  <si>
    <t>J15-38-0076</t>
  </si>
  <si>
    <t>2002/2015-10</t>
  </si>
  <si>
    <t>STAND - EXPOTEC</t>
  </si>
  <si>
    <t>J15-29-0109</t>
  </si>
  <si>
    <t>2011/2015-26</t>
  </si>
  <si>
    <t>ETIQUETA E RIBBON</t>
  </si>
  <si>
    <t>J15-AB-0089</t>
  </si>
  <si>
    <t>1951/2015-81</t>
  </si>
  <si>
    <t>Ata - CARIMBO</t>
  </si>
  <si>
    <t>ARP 054/15</t>
  </si>
  <si>
    <t>1265/2015-47</t>
  </si>
  <si>
    <t>COMPRA EXTINTOR INCÊNDIO</t>
  </si>
  <si>
    <t>DI 020/15</t>
  </si>
  <si>
    <t>2015NE800528</t>
  </si>
  <si>
    <t>05.077.889/0001-29</t>
  </si>
  <si>
    <t>E. A. J. L. EQUIPAMENTOS DE SEGURANCA CONTRA INCENDIO</t>
  </si>
  <si>
    <t>idealfirerio@ig.com.br</t>
  </si>
  <si>
    <t>G15-45-0014</t>
  </si>
  <si>
    <t>1834/2015-67</t>
  </si>
  <si>
    <t>COZINHA PERMANENTE</t>
  </si>
  <si>
    <t>G15-45-0049</t>
  </si>
  <si>
    <t>2057/2015-97</t>
  </si>
  <si>
    <t>CALC. CIENTÍFICA/BINÓCULOS</t>
  </si>
  <si>
    <t>G15-37-0065</t>
  </si>
  <si>
    <t>NOTEBOOK/MONITOR</t>
  </si>
  <si>
    <t>G15-37-0068</t>
  </si>
  <si>
    <t>1941/2015-51</t>
  </si>
  <si>
    <t>EQUIPAMENTO DE T.I.</t>
  </si>
  <si>
    <t>G15-37-0074</t>
  </si>
  <si>
    <t>1996/2015-64</t>
  </si>
  <si>
    <t>TABLET</t>
  </si>
  <si>
    <t>1378/2015-97</t>
  </si>
  <si>
    <t>MATERIAL ELETRÔNICO</t>
  </si>
  <si>
    <t>DEIES</t>
  </si>
  <si>
    <t>DI 017/15</t>
  </si>
  <si>
    <t>2015NE800526</t>
  </si>
  <si>
    <t>09.538.374/0001-30</t>
  </si>
  <si>
    <t>ML RODRIGUES COMERCIAL LTDA</t>
  </si>
  <si>
    <t>ml_ro@terra.com.br</t>
  </si>
  <si>
    <t>1326/2015-80</t>
  </si>
  <si>
    <t>MATERIAL PARA LABORATORIO DE FISICA</t>
  </si>
  <si>
    <t>DI 025/15</t>
  </si>
  <si>
    <t>2015NE800530</t>
  </si>
  <si>
    <t>20.895.655/0001-82</t>
  </si>
  <si>
    <t>VIDLAB COMERCIO E SERVICOS LTDA</t>
  </si>
  <si>
    <t>vidlab@hotmail.com</t>
  </si>
  <si>
    <t>2015NE800531</t>
  </si>
  <si>
    <t>20.282.865/0001-03</t>
  </si>
  <si>
    <t>COMERCIAL VANQUES LTDA</t>
  </si>
  <si>
    <t>vanquescomercial@bol.com.br</t>
  </si>
  <si>
    <t>1435/2015-69</t>
  </si>
  <si>
    <t>BANDEIRAS</t>
  </si>
  <si>
    <t>DI 021/15</t>
  </si>
  <si>
    <t>2015NE800529</t>
  </si>
  <si>
    <t>17.365.274/0001-87</t>
  </si>
  <si>
    <t>CBF- COMERCIO DE CONFECCOES BANDEIRAS LTDA</t>
  </si>
  <si>
    <t>bandeiracbf@gmail.com</t>
  </si>
  <si>
    <t>1737/2015-67</t>
  </si>
  <si>
    <t>MAT.CONSTRUÇÃO</t>
  </si>
  <si>
    <t>DI 028/15</t>
  </si>
  <si>
    <t>2015NE800527</t>
  </si>
  <si>
    <t>10.991.640/0001-64</t>
  </si>
  <si>
    <t>BLESSED COMERCIAL LTDA </t>
  </si>
  <si>
    <t>blessed.comercial@gmail.com</t>
  </si>
  <si>
    <t>2090/2015-91</t>
  </si>
  <si>
    <t>Armário com Ferramentas</t>
  </si>
  <si>
    <t>2091/2015-82</t>
  </si>
  <si>
    <t>Computadores</t>
  </si>
  <si>
    <t>2092/2015-73</t>
  </si>
  <si>
    <t>Corpos de Prova</t>
  </si>
  <si>
    <t>TOTAL</t>
  </si>
  <si>
    <t>ITEM</t>
  </si>
  <si>
    <t>ESPECIFICAÇÃO</t>
  </si>
  <si>
    <t>VALOR UNITÁRIO</t>
  </si>
  <si>
    <t>UNIDADE</t>
  </si>
  <si>
    <t>DIREN</t>
  </si>
  <si>
    <t>MGR</t>
  </si>
  <si>
    <t>NIG</t>
  </si>
  <si>
    <t>VAL</t>
  </si>
  <si>
    <t>VALOR TOTAL</t>
  </si>
  <si>
    <t>D</t>
  </si>
  <si>
    <t>P1</t>
  </si>
  <si>
    <t>P2</t>
  </si>
  <si>
    <t>S</t>
  </si>
  <si>
    <t>SUBTOTAL</t>
  </si>
  <si>
    <t>PEDIDO DE ENTREGA DE MATERIAL OU DE SERVIÇO</t>
  </si>
  <si>
    <t>ATA DE REGISTRO DE PREÇOS</t>
  </si>
  <si>
    <t xml:space="preserve">Processo Nº </t>
  </si>
  <si>
    <t>PARA USO DA DIVOC</t>
  </si>
  <si>
    <t>PREGÃO XX/2016 -XXXX</t>
  </si>
  <si>
    <t>ID PEA</t>
  </si>
  <si>
    <t>Nº PEDIDO</t>
  </si>
  <si>
    <t>____/____-____-______</t>
  </si>
  <si>
    <t>CENTRO DE CUSTO:</t>
  </si>
  <si>
    <t>TELEFONE:</t>
  </si>
  <si>
    <t>SICAF VENCIDO</t>
  </si>
  <si>
    <t>SOLICITANTE:</t>
  </si>
  <si>
    <t>DATA:</t>
  </si>
  <si>
    <t>SEM ORÇAMENTO</t>
  </si>
  <si>
    <t>Empresa convocada</t>
  </si>
  <si>
    <t>Nº</t>
  </si>
  <si>
    <t>DESCRIÇÃO</t>
  </si>
  <si>
    <t>QUANTIDADE SOLICITADA</t>
  </si>
  <si>
    <t>QUANTIDADE EMPENHADA</t>
  </si>
  <si>
    <t>OBS.:</t>
  </si>
  <si>
    <t>Obs.1:</t>
  </si>
  <si>
    <t>Este formulário destina-se à aquisição de bens e serviços que já se encontram licitados, através do sistema de registro de preços.</t>
  </si>
  <si>
    <t>Obs.2:</t>
  </si>
  <si>
    <t>Informamos que será garantida entrega da quantidade informada na preparação da ata de registro de preços. Itens não informados no levantamento da demanda estarão sujeitos à análise, junto ao fornecedor.</t>
  </si>
  <si>
    <t>DE:</t>
  </si>
  <si>
    <t>Centro de Custos</t>
  </si>
  <si>
    <t>PARA:</t>
  </si>
  <si>
    <t>(   )</t>
  </si>
  <si>
    <t>Para conferência. Para prosseguimento, cumpridas as formalidades legais.</t>
  </si>
  <si>
    <t>Data ____ /___ /____,</t>
  </si>
  <si>
    <t>GESTOR DO CENTRO DE CUSTOS</t>
  </si>
  <si>
    <t>Carimbo com nome e SIAPE</t>
  </si>
  <si>
    <t>DIMAT  (  )</t>
  </si>
  <si>
    <t>DIPAT   (  )</t>
  </si>
  <si>
    <t>DGORC</t>
  </si>
  <si>
    <r>
      <t xml:space="preserve">(  )     </t>
    </r>
    <r>
      <rPr>
        <b/>
        <sz val="11"/>
        <color theme="1"/>
        <rFont val="Calibri"/>
        <family val="2"/>
        <scheme val="minor"/>
      </rPr>
      <t>Conferido</t>
    </r>
    <r>
      <rPr>
        <sz val="11"/>
        <color theme="1"/>
        <rFont val="Calibri"/>
        <family val="2"/>
        <scheme val="minor"/>
      </rPr>
      <t>. Para prosseguimento, cumpridas as formalidades legais.</t>
    </r>
  </si>
  <si>
    <t>CENTRO DE CUSTOS</t>
  </si>
  <si>
    <t>(  )     Item em estoque.  Restituindo para elaboração de Requisição de Material dos itens assinalados.</t>
  </si>
  <si>
    <t>DIMAT/DIPAT</t>
  </si>
  <si>
    <t>DIVOC</t>
  </si>
  <si>
    <r>
      <t xml:space="preserve">(  )     Conferida a </t>
    </r>
    <r>
      <rPr>
        <b/>
        <sz val="11"/>
        <color theme="1"/>
        <rFont val="Calibri"/>
        <family val="2"/>
        <scheme val="minor"/>
      </rPr>
      <t>viabilidade orçamentária</t>
    </r>
    <r>
      <rPr>
        <sz val="11"/>
        <color theme="1"/>
        <rFont val="Calibri"/>
        <family val="2"/>
        <scheme val="minor"/>
      </rPr>
      <t>. Para prosseguimento, cumpridas as formalidades legais.</t>
    </r>
  </si>
  <si>
    <t>(  )     Não há saldo orçamentário.  Restituindo para revisão.</t>
  </si>
  <si>
    <r>
      <t xml:space="preserve">(   )     Conferido o </t>
    </r>
    <r>
      <rPr>
        <b/>
        <sz val="11"/>
        <color theme="1"/>
        <rFont val="Calibri"/>
        <family val="2"/>
        <scheme val="minor"/>
      </rPr>
      <t>saldo para empenhar</t>
    </r>
    <r>
      <rPr>
        <sz val="11"/>
        <color theme="1"/>
        <rFont val="Calibri"/>
        <family val="2"/>
        <scheme val="minor"/>
      </rPr>
      <t>. Para prosseguimento, cumpridas as formalidades legais.</t>
    </r>
  </si>
  <si>
    <t>(   )     Não há saldo de demanda para empenhar.  Restituindo para revisão.</t>
  </si>
  <si>
    <r>
      <rPr>
        <b/>
        <sz val="11"/>
        <color theme="1"/>
        <rFont val="Calibri"/>
        <family val="2"/>
        <scheme val="minor"/>
      </rPr>
      <t>Autorizo a empenhar</t>
    </r>
    <r>
      <rPr>
        <sz val="11"/>
        <color theme="1"/>
        <rFont val="Calibri"/>
        <family val="2"/>
        <scheme val="minor"/>
      </rPr>
      <t>. Para prosseguimento, cumpridas as formalidades legais.</t>
    </r>
  </si>
  <si>
    <t>Em ____ /____ /______,</t>
  </si>
  <si>
    <t>Diretor-Geral</t>
  </si>
  <si>
    <r>
      <t xml:space="preserve">APARELHO DE AR CONDICIONADO DE JANELA, CAPACIDADE DE 10000 BTU/H; CONTROLE MECÂNICO; </t>
    </r>
    <r>
      <rPr>
        <sz val="9"/>
        <color indexed="63"/>
        <rFont val="Calibri"/>
        <family val="2"/>
      </rPr>
      <t>TENSÃO 220V, 60HZ</t>
    </r>
    <r>
      <rPr>
        <sz val="9"/>
        <color indexed="8"/>
        <rFont val="Calibri"/>
        <family val="2"/>
      </rPr>
      <t xml:space="preserve">; CONSUMO COM CLASSIFICAÇÃO "A OU B"; POTÊNCIA ATÉ 2180W; SELO PROCEL ; BAIXO RUÍDO OU SILENCIOSO; CORRENTE MÁXIMA ATÉ 10,7 A; 3 (TRÊS) VELOCIDADES; DUPLA SAÍDA DE AR COM FILTRO LAVÁVEL; GABINETE DESLIZANTE; DESUMIDIFICADOR COM EXAUSTÃO; COMPRESSOR ROTATIVO; VENTILAÇÃO SEM AQUECIMENTO; GÁS REFRIGERANTE ECOLÓGICO (R410-A);  COM AS SEGUINTES MEDIDAS: LARGURA 45 CM, ALTURA 32 CM E PROFUNDIDADE 43,5 CM. </t>
    </r>
    <r>
      <rPr>
        <sz val="9"/>
        <color indexed="63"/>
        <rFont val="Calibri"/>
        <family val="2"/>
      </rPr>
      <t>GARANTIA MÍNIMA DE 01 (UM) ANO.</t>
    </r>
  </si>
  <si>
    <t>APARELHO DE AR CONDICIONADO DE JANELA, CAPACIDADE DE 21000 BTU/H; CONTROLE MECÂNICO; TENSÃO 220V, 60HZ; CONSUMO COM CLASSIFICAÇÃO "A OU B"; POTÊNCIA ATÉ 2180W; SELO PROCEL; BAIXO RUÍDO OU SILENCIOSO; CORRENTE MÁXIMA ATÉ 10,7 A; 3 (TRÊS) VELOCIDADES; DUPLA SAÍDA DE AR COM FILTRO LAVÁVEL; GABINETE DESLIZANTE; DESUMIDIFICADOR COM EXAUSTÃO; COMPRESSOR ROTATIVO; VENTILAÇÃO SEM AQUECIMENTO; GÁS REFRIGERANTE ECOLÓGICO (R410-A);  COM AS SEGUINTES MEDIDAS: LARGURA 66 CM, ALTURA 43 CM E PROFUNDIDADE 76 CM. GARANTIA MÍNIMA DE 01 (UM) ANO.</t>
  </si>
  <si>
    <t>FORNECIMENTO E INSTALAÇÃO DE APARELHO DE AR CONDICIONADO TIPO SPLIT HI WALL - 12.000 BTU/H - SISTEMA INVERTER. CLASSIFICAÇÃO INMETRO DE EFICIÊNCIA ENERGÉTICA “A”; COMPOSTO DE DUAS UNIDADES: UM EVAPORADOR E UM CONDENSADOR; TENSÃO 220V/ 60HZ; CONTROLE REMOTO SEM FIO; FILTRO COM CARVÃO ATIVADO OU DUAL NANO PLASMA; FILTRO ANTIBACTÉRIA LAVÁVEL; FUNÇÃO DESUMIDIFICAÇÃO; FUNÇÃO TIMER; RESFRIAMENTO A JATO; PROTEÇÃO ANTICORROSÃO; OPERAÇÃO SLEEP; OPERAÇÃO SUAVEMENTE SECO; BRISA NATURAL; DEFLEXÃO DE AR PARA CIMA E PARA BAIXO AUTOMÁTICA; DEFLEXÃO DE AR PARA DIREITA E PARA ESQUERDA MANUAL; COMPRESSOR ROTATIVO; GÁS REFRIGERANTE ECOLÓGICO (R410a); DIAGNÓSTICO AUTOMÁTICO; REINÍCIO AUTOMÁTICO; 3(TRÊS) VELOCIDADES PARA VENTILAÇÃO + AUTOMÁTICO; RUÍDO MÁXIMO: 55DB; ASSISTÊNCIA TÉCNICA AUTORIZADA E ESPECIALIZADA NO RJ. GARANTIA MÍNIMA DE 01 (UM) ANO.</t>
  </si>
  <si>
    <t>FORNECIMENTO E INSTALAÇÃO DE APARELHO DE AR CONDICIONADO TIPO SPLIT HI WALL - 22.000 BTU/H - SISTEMA INVERTER.  SELO PROCEL: CLASSIFICAÇÃO INMETRO DE EFICIÊNCIA ENERGÉTICA “A”, COMPOSTO DE DUAS UNIDADES: UM EVAPORADOR E UM CONDENSADOR; TENSÃO 220V/60HZ; CONTROLE REMOTO SEM FIO; FILTRO COM CARVÃO ATIVADO OU DUAL NANO PLASMA; FILTRO ANTIBACTÉRIA LAVÁVEL; FUNÇÃO DESUMIDIFICAÇÃO; FUNÇÃO TIMER; RESFRIAMENTO A JATO; PROTEÇÃO ANTICORROSÃO; OPERAÇÃO SLEEP; OPERAÇÃO SUAVEMENTE SECO; BRISA NATURAL; DEFLEXÃO DE AR PARA CIMA E PARA BAIXO AUTOMÁTICA; DEFLEXÃO DE AR PARA DIREITA E PARA ESQUERDA MANUAL; COMPRESSOR ROTATIVO; GÁS REFRIGERANTE ECOLÓGICO (R410a); DIAGNÓSTICO AUTOMÁTICO; REINÍCIO AUTOMÁTICO; 3(TRÊS) VELOCIDADES PARA VENTILAÇÃO + AUTOMÁTICO; RUÍDO MÁXIMO: 55DB; ASSISTÊNCIA TÉCNICA AUTORIZADA E ESPECIALIZADA NO RJ. GARANTIA MÍNIMA DE 01 (UM) ANO.</t>
  </si>
  <si>
    <t>FORNECIMENTO E INSTALAÇÃO DE APARELHO DE AR CONDICIONADO TIPO SPLIT HI WALL 30.000 BTU/H; SISTEMA INVERTER; SELO PROCEL: CLASSIFICAÇÃO INMETRO DE EFICIÊNCIA ENERGÉTICA “A”,  COMPOSTO POR DUAS UNIDADES: UM EVAPORADOR E UM CONDENSADOR; TENSÃO 220V/60HZ; CONTROLE REMOTO SEM FIO; FILTRO ANTIBACTÉRIA LAVÁVEL; COMPRESSOR ROTATIVO; GÁS REFRIGERANTE ECOLÓGICO (R410a); BAIXO NÍVEL DE RUÍDO; MÍNIMO DE 3 (TRÊS) VELOCIDADES; ASSISTÊNCIA TÉCNICA AUTORIZADA E ESPECIALIZADA NO RJ. GARANTIA MÍNIMA DE 01 (UM) ANO.</t>
  </si>
  <si>
    <t>FORNECIMENTO E INSTALAÇÃO DE APARELHO DE AR CONDICIONADO TIPO SPLIT HI WALL 30.000 BTU/H; SISTEMA INVERTER; SELO PROCEL: CLASSIFICAÇÃO INMETRO DE EFICIÊNCIA ENERGÉTICA “A”; CICLO QUENTE/FRIO; COMPOSTO POR DUAS UNIDADES: UM EVAPORADOR E UM CONDENSADOR; TENSÃO 220V/60HZ; CONTROLE REMOTO SEM FIO; FILTRO ANTIBACTÉRIA LAVÁVEL; COMPRESSOR ROTATIVO; GÁS REFRIGERANTE ECOLÓGICO (R410a); BAIXO NÍVEL DE RUÍDO; MÍNIMO DE 3 (TRÊS) VELOCIDADES; ASSISTÊNCIA TÉCNICA AUTORIZADA E ESPECIALIZADA NO RJ. GARANTIA MÍNIMA DE 01 (UM) ANO.</t>
  </si>
  <si>
    <t>FORNECIMENTO E INSTALAÇÃO DE APARELHO DE AR CONDICIONADO TIPO SPLIT PISO TETO 24.000 BTU/H; VOLTAGEM 220V/60HZ; CLASSIFICAÇÃO INMETRO “D”, NO MÍNIMO; CICLO QUENTE/FRIO;  ELETRÔNICO; CONTROLE REMOTO SEM FIO; NÍVEL DE RUÍDO INTERNO MÁXIMO: 55dB; 3(TRÊS) VELOCIDADES PARA VENTILAÇÃO + AUTOMÁTICO; FILTRO DE AR ANTIMICROBIANO DE FÁCIL LIMPEZA; GOLD COATED: PROTEÇÃO ANTI CORROSIVA; COMPRESSOR ROTATIVO; GÁS REFRIGERANTE ECOLÓGICO (R410a); ASSISTÊNCIA TÉCNICA AUTORIZADA E ESPECIALIZADA NO RJ. GARANTIA MÍNIMA DE 01 (UM) ANO.</t>
  </si>
  <si>
    <t>FORNECIMENTO E INSTALAÇÃO DE APARELHO DE AR CONDICIONADO TIPO SPLIT PISO TETO 24.000 BTU/H; VOLTAGEM 220V/60HZ; CLASSIFICAÇÃO INMETRO “D”, NO MÍNIMO; ELETRÔNICO; CONTROLE REMOTO SEM FIO; NÍVEL DE RUÍDO INTERNO MÁXIMO: 55dB; 3(TRÊS) VELOCIDADES PARA VENTILAÇÃO + AUTOMÁTICO; FILTRO DE AR ANTIMICROBIANO DE FÁCIL LIMPEZA; GOLD COATED: PROTEÇÃO ANTI CORROSIVA; COMPRESSOR ROTATIVO; GÁS REFRIGERANTE ECOLÓGICO (R410a); ASSISTÊNCIA TÉCNICA AUTORIZADA E ESPECIALIZADA NO RJ. GARANTIA MÍNIMA DE 01 (UM) ANO.</t>
  </si>
  <si>
    <t>FORNECIMENTO E INSTALAÇÃO DE AR CONDICIONADO TIPO SPLIT PISO TETO 57000 ATÉ 60.000 BTU'S; VOLTAGEM 220V; CICLO QUENTE/FRIO; COM UMA UNIDADE CONDENSADORA EXTERNA E UMA UNIDADE EVAPORADORA INTERNA; COMPRESSOR ROTATIVO; GÁS REFRIGERANTE ECOLÓGICO (R410a); CONTROLE REMOTO SEM FIO COM DISPLAY;  SELO PROCEL: COEFICIENTE DE EFICIÊNCIA ENERGÉTICA “C” ou “D”; CERTIFICAÇÃO DO INMETRO; SERPENTINAS DA UNIDADE EXTERNA COM TRATAMENTO ANTI-CORROSIVO. ASSISTÊNCIA TÉCNICA AUTORIZADA E ESPECIALIZADA NO RJ.  GARANTIA MÍNIMA DE 01 (UM) ANO.</t>
  </si>
  <si>
    <t>FORNECIMENTO E INSTALAÇÃO DE AR CONDICIONADO TIPO SPLIT PISO TETO 57000 ATÉ 60.000 BTU'S; VOLTAGEM 220V; COM UMA UNIDADE CONDENSADORA EXTERNA E UMA UNIDADE EVAPORADORA INTERNA; COMPRESSOR ROTATIVO; GÁS REFRIGERANTE ECOLÓGICO (R410a); CONTROLE REMOTO SEM FIO COM DISPLAY;  SELO PROCEL: COEFICIENTE DE EFICIÊNCIA ENERGÉTICA “C” ou “D”; CERTIFICAÇÃO DO INMETRO; SERPENTINAS DA UNIDADE EXTERNA COM TRATAMENTO ANTI-CORROSIVO. ASSISTÊNCIA TÉCNICA AUTORIZADA E ESPECIALIZADA NO RJ. GARANTIA MÍNIMA DE 01 (UM) ANO.</t>
  </si>
  <si>
    <t>FORNECIMENTO E INSTALAÇÃO DE BEBEDOURO DE PRESSÃO, PARA ATENDIMENTO À PESSOAS DEFICIENTES OU COM MOBILIDADE REDUZIDA, COMO DETERMINA A ABNT NBR 9050, COM CAPACIDADE DE REFRIGERAÇÃO DE 22 LITROS/HORA, ACIONAMENTO ELÉTRICO ATRAVÉS DE BOTÕES LATERAIS E FRONTAIS COM INDICAÇÃO EM BRAILLE, GABINETE EM CHAPA ELETROZINCADA NA COR PRATA COM FIXAÇÃO EM PAREDE, TAMPO EM AÇO INOX,  TRIPLO SISTEMA DE FILTRAGEM QUE RETENHAM PARTÍCULAS DE AREIA, BARRO, FERRUGEM E SEDIMENTOS, RALO SIFONADO, 127V, COMPRESSOR GÁS 134-A, SELO DO INMETRO. CLASSIFICAÇÃO IPX4., REGULAGEM DO JATO D´AGUA, VIDA ÚTIL DO FILTRO PARA RETENÇÃO DE CLORO = 3.000 LITROS</t>
  </si>
  <si>
    <t xml:space="preserve">BEBEDOURO DE PRESSÃO, TIPO TRADICIONAL DE COLUNA, PARA ATENDIMENTO 80 PESSOAS/HORA, GABINETE EM AÇO INOXIDÁVEL, TAMPO EM AÇO INOX POLIDO, TORNEIRA (COPO E JATO) COM REGULAGEM DE JATO D’ÁGUA, 127V, COMPRESSOR GÁS 134-A, SELO INMETRO, CONEXÕES HIDRÁULICAS INTERNAS EM MATERIAL ATÓXICO, RESERVATÓRIO PARA ÁGUA GELADA EM AÇO INOX 304, SERPENTINA DE COBRE LOCALIZADA NA PARTE EXTERNA DO RESERVATÓRIO, CONTROLADOR DE TEMPERATURA ENTRE 4 A 15ºC, SISTEMA INTERNO DE FILTRAGEM COM 3 ETAPAS DE FILTRAGEM, VIDA ÚTIL DO ELEMENTO FILTRANTE: 4.000 LITROS.  </t>
  </si>
  <si>
    <t>CAFETEIRA PARA 24 XICARAS, FILTRO PERMANENTE E REMOVÍVEL, PLACA AQUECEDORA, POTENCIA MÍNIMA 650 W, BIVOLT, CAPACIDADE MÍNIMA DO RESERVATÓRIO DE AGUA: 600 ML, INDICADOR DE NÍVEL DE AGUA, LUZ PILOTO, SISTEMA CORTA-PINGOS, JARRA DE VIDRO, DIMENSÕES APROXIMADAS DO PRODUTO (CM): ALTURA: 28 LARGURA: 17 PROFUNDIDADE: 20, PESO APROXIMADO: 850 G, MANUAL DE INSTRUÇÕES, COLHER DOSADORA, NA COR PRETA. GARANTIA MÍNIMA DE 12 (DOZE) MESES.</t>
  </si>
  <si>
    <t>FILTRO PURIFICADOR DE ÁGUA: SELEÇÃO DE ÁGUA: NATURAL/GELADA VOLUME MÍNIMO DO RESERVATÓRIO (ÁGUA NATURAL): 2,5 LITROS VOLUME MÍNIMO DO RESERVATÓRIO (ÁGUA GELADA): 2 LITROS TEMPERATURA MÍNIMA DE SAÍDA: 5º C VAZÃO DE ÁGUA (APROXIMADA): 0,70 L/MIN CAPACIDADE DE REFRIGERAÇÃO: 3,5 L/H TAXA DE REABASTECIMENTO DO RESERVATÓRIO: 2 L/MIN MATERIAIS QUE ENTRAM EM CONTATO COM A ÁGUA: ATÓXICOS VIDA ÚTIL DO FILTRO: 3.000 LITROS TEMPERATURA MÁXIMA DE ENTRADA DE ÁGUA: 40ºC CLASSE DE PROTEÇÃO: USO INTERNO DIMENSÕES MÍNIMAS (MM): (L) 300 X (A) 300 X (P) 300 COR: BRANCA BANDEJA COLETORA: INCLUSA OS PRODUTOS DEVEM OBEDECER AOS REQUISITOS DA NBR 14908. CADA EQUIPAMENTO ADQUIRIDO DEVERÁ ACOMPANHAR 2 (DOIS) FILTROS (UM INSTALADO E OUTRO RESERVA) COM VALIDADE DE NO MÍNIMO 10 MESES. EM CADA UM DELES DEVE HAVER UMA ETIQUETA PARA CONTROLE PERIÓDICO DE SUBSTITUIÇÃO. O FORNECEDOR DEVE FORMALIZAR GARANTIA MÍNIMA DE 12 (DOZE) MESES PARA DEFEITOS NOS MATERIAIS E DE FABRICAÇÃO NO EQUIPAMENTO E 6 MESES PARA A INSTALAÇÃO. OS PRODUTOS DEVEM PROPORCIONAR FACILIDADE NA TROCA DO FILTRO, NÃO SENDO NECESSÁRIA A UTILIZAÇÃO DE MÃO-DE-OBRA ESPECIALIZADA.</t>
  </si>
  <si>
    <t xml:space="preserve">FORNO DE MICROONDAS, CAPACIDADE MÍNIMA DE 30L; TENSÃO 110V; DISPLAY DIGITAL; BAIXO CONSUMO DE ENERGIA; DESCONGELAMENTO POR PESO; TEMPORIZADOR, TRAVA DE SEGURANÇA E GARANTIA DE 12 (DOZE) MESES.
O EQUIPAMENTO DEVERÁ TER PLAQUETA DE IDENTIFICAÇÃO DO FABRICANTE, COM MODELO, CAPACIDADE, VOLTAGEM, NÚMERO DE SÉRIE E TELEFONE DO FORNECEDOR. DEVERÁ ESTAR ACOMPANHADO DE MANUAL DE INSTRUÇÕES E RELAÇÃO DE ESTABELECIMENTOS QUE FORNEÇAM ASSISTÊNCIA TÉCNICA IMEDIATA NO MUNICÍPIO DO RIO DE JANEIRO, INDICAÇÃO DO PERÍODO DE GARANTIA (12 MESES). CERTIFICADO INMETRO.
</t>
  </si>
  <si>
    <t>REFRIGERADOR DUPLEX “FROST FREE”; 2 PORTAS; CAPACIDADE DE ,NO MÍNIMO, 352L DIVIDIDOS EM: COMPARTIMENTO DO FREEZER (CONGELADOR) DE , NO MÍNIMO 80L E REFRIGERADOR DE , NO MÍNIMO, 272L; DEGELO AUTOMÁTICO; ACABAMENTO EM AÇO INOX; PÉS NIVELADORES; PORTA LATAS COM CAPACIDADE MÍNIMA DE 4 LATAS; PRATELEIRAS REMOVÍVEIS DE VIDRO TEMPERADO; GAVETA PARA LEGUMES; ILUMINAÇÃO INTERNA NO REFRIGERADOR COM POTÊNCIA DE 15 WATTS; AJUSTE DE TEMPERATURA DO FREEZER E AJUSTE DE TEMPERATURA ELETRÕNICO PARA O REFRIGERADOR; CONSUMO ELÉTRICO DE APROXIMADAMENTE 46,6 KW/H; TENSÃO DE 110V; MANUAL DE GARANTIA DE 12 (DOZE) MESES CONTRA DEFEITOS DE FABRICAÇÃO.</t>
  </si>
  <si>
    <t>P</t>
  </si>
  <si>
    <r>
      <t>Carimbo redondo</t>
    </r>
    <r>
      <rPr>
        <sz val="11"/>
        <rFont val="Tahoma"/>
        <family val="2"/>
      </rPr>
      <t>, tipo automático, com borracha em fotopolímero, com espessura mínima de 3 mm, Área útil de impressão: 4,0 cm de diâmetro</t>
    </r>
  </si>
  <si>
    <r>
      <t>Carimbo retangular</t>
    </r>
    <r>
      <rPr>
        <sz val="11"/>
        <rFont val="Tahoma"/>
        <family val="2"/>
      </rPr>
      <t>, tipo automático, com borracha em fotopolímero, com espessura mínima de 3 mm, corpo em material plástico.  Área útil de impressão: 1,0 x 2,7 cm</t>
    </r>
  </si>
  <si>
    <r>
      <t>Carimbo retangular</t>
    </r>
    <r>
      <rPr>
        <sz val="11"/>
        <rFont val="Tahoma"/>
        <family val="2"/>
      </rPr>
      <t>, tipo automático, com borracha em fotopolímero, com espessura mínima de 3 mm, corpo em material plástico. Área útil de impressão: 1,4 x 3,8 cm</t>
    </r>
  </si>
  <si>
    <r>
      <t>Carimbo retangular</t>
    </r>
    <r>
      <rPr>
        <sz val="11"/>
        <rFont val="Tahoma"/>
        <family val="2"/>
      </rPr>
      <t>, tipo automático, com borracha em fotopolímero, com espessura mínima de 3 mm, corpo em material plástico. Área útil de impressão: 1,8 x 4,7 cm</t>
    </r>
  </si>
  <si>
    <r>
      <t>Carimbo retangular</t>
    </r>
    <r>
      <rPr>
        <sz val="11"/>
        <rFont val="Tahoma"/>
        <family val="2"/>
      </rPr>
      <t>, tipo automático, com borracha em fotopolímero, com espessura mínima de 3 mm, corpo em material plástico. Área útil de impressão: 1,5 x 7,5 cm</t>
    </r>
  </si>
  <si>
    <r>
      <t>Carimbo retangular</t>
    </r>
    <r>
      <rPr>
        <sz val="11"/>
        <rFont val="Tahoma"/>
        <family val="2"/>
      </rPr>
      <t>, tipo automático, com borracha em fotopolímero, com espessura mínima de 3 mm, corpo em material plástico. Área útil de impressão: 2,3 x 5,9 cm</t>
    </r>
  </si>
  <si>
    <r>
      <t>Carimbo retangular</t>
    </r>
    <r>
      <rPr>
        <sz val="11"/>
        <rFont val="Tahoma"/>
        <family val="2"/>
      </rPr>
      <t>, tipo automático, com borracha em fotopolímero, com espessura mínima de 3 mm, corpo em material plástico. Área útil de impressão: 4,0 x 6,0 cm</t>
    </r>
  </si>
  <si>
    <r>
      <t>Carimbo retangular</t>
    </r>
    <r>
      <rPr>
        <sz val="11"/>
        <rFont val="Tahoma"/>
        <family val="2"/>
      </rPr>
      <t>, tipo automático, com borracha em fotopolímero, com espessura mínima de 3 mm, corpo em material plástico. Área útil de impressão: 3,7 x 7,6 cm</t>
    </r>
  </si>
  <si>
    <r>
      <t>Carimbo retangular</t>
    </r>
    <r>
      <rPr>
        <sz val="11"/>
        <rFont val="Tahoma"/>
        <family val="2"/>
      </rPr>
      <t>, tipo automático, com borracha em fotopolímero, com espessura mínima de 3 mm, corpo em material plástico. Área útil de impressão: 3,0 x 3,0 cm</t>
    </r>
  </si>
  <si>
    <t>Tinta para carimbo automático NE, com 30 ml</t>
  </si>
  <si>
    <t>Marcador A-Z com 10 dígitos. Tamanho: 4mm x 81mm</t>
  </si>
  <si>
    <t>Borracha para carimbo. Tamanho 1,8 x 4,7</t>
  </si>
  <si>
    <t>Carimbo numerador, com 7 dígitos auto entintado
Acompanha: 
1 Pinça plástica para mudança dos números 
1 tubo de tinta de 30 ml
1 refil para o numerador</t>
  </si>
  <si>
    <t>Refil para carimbo auto-entitado. Preto. Tamanho 1,4 x 3,8 cm</t>
  </si>
  <si>
    <t>Refil para carimbo auto-entitado. Preto. Tamanho 1,8 x 4,7 cm</t>
  </si>
  <si>
    <t>Refil para carimbo auto-entitado. Preto. Tamanho 2,3 x 5,9 cm</t>
  </si>
  <si>
    <t xml:space="preserve">Carimbo datador autoentintado, 5 mm, tipo automático, com data alfanumérica em Português (dd/mm/aaaa). Tinta na cor preta. </t>
  </si>
  <si>
    <r>
      <t>Tinta para Carimbo Estojo Automático</t>
    </r>
    <r>
      <rPr>
        <sz val="10"/>
        <color indexed="63"/>
        <rFont val="Arial"/>
        <family val="2"/>
      </rPr>
      <t> - Tinta a base de água, na cor PRETA, composta glicóis, corantes orgânicos e água para aplicação na almofada presa ao carimbo. Embalagem com, no mínimo, 30 ml.</t>
    </r>
  </si>
  <si>
    <t>Tinta para Carimbo Numerador Automático - Tinta à base de óleo, na cor PRETA, para utilização especifica em numeradores automáticos confeccionados em latão. A tinta deve ser compatível com carimbo numerador da marca REINER. Embalagem com, no mínimo, 5 ml.</t>
  </si>
  <si>
    <t>DIREG (150834)</t>
  </si>
  <si>
    <t xml:space="preserve">DPROV </t>
  </si>
  <si>
    <t>ASCRI</t>
  </si>
  <si>
    <t>GRÁFICA</t>
  </si>
  <si>
    <t>CPPD</t>
  </si>
  <si>
    <t>CCONC</t>
  </si>
  <si>
    <t>DIRAP (150829)</t>
  </si>
  <si>
    <t>DRH</t>
  </si>
  <si>
    <t>DECOF</t>
  </si>
  <si>
    <t>DEPAF</t>
  </si>
  <si>
    <t>DEDNA</t>
  </si>
  <si>
    <t xml:space="preserve">                                        ATA DE REGISTRO DE PREÇOS</t>
  </si>
  <si>
    <t>Processo Nº  23063.001982/2022-31</t>
  </si>
  <si>
    <t>Nº DO PREGÃO E OBJETO</t>
  </si>
  <si>
    <t>54/2022 (MATERIAL DE EXPEDIENTE)</t>
  </si>
  <si>
    <t>FORNECEDOR/CNPJ</t>
  </si>
  <si>
    <t xml:space="preserve">DESCRIÇÃO </t>
  </si>
  <si>
    <t xml:space="preserve">Vencimento </t>
  </si>
  <si>
    <t>Saldo 
Disponível</t>
  </si>
  <si>
    <t>Abridor de Envelope. Espátula para abrir envelopes fabricada em poliestireno. Acabamento para maior segurança no uso. Lâmina em aço inoxidável. Comprimento TOTAL mínimo: 15 cm.</t>
  </si>
  <si>
    <t>Unidade</t>
  </si>
  <si>
    <t>Álcool etílico hidratado para uso doméstico. 46% a 46,2% INPM  (Frasco 1 L)</t>
  </si>
  <si>
    <t>Frasco 1 litro</t>
  </si>
  <si>
    <t>Alfinete, aplicação: mapa; material: metal; tratamento superficial niquelado; material cabeça: plástico, formato cabeça: redondo; cor variada; comprimento 10 mm. Caixa com 50 unidades.</t>
  </si>
  <si>
    <t>Caixa
(50 unid)</t>
  </si>
  <si>
    <t>Almofada para carimbo com tampa plástica; tinta na cor azul; medidas aproximadas: tamanho nº 3.</t>
  </si>
  <si>
    <t>Almofada para carimbo com tampa plástica; tinta na cor preta; medidas aproximadas: tamanho nº 3.</t>
  </si>
  <si>
    <t>Almofada para carimbo com tampa plástica; tinta na cor vermelha; medidas aproximadas: 6,7 x 11 cm (tamanho nº 3).</t>
  </si>
  <si>
    <t>Apagador para quadro branco; material base: feltro; material corpo: plástico; feltro 100% lã de ótima apagabilidade e durabilidade. Dimensões aproximadas: 15 cm x 6 cm, com certificação INMETRO.</t>
  </si>
  <si>
    <t>Apontador de lápis, material: metal; formato slim; sem depósito; lâmina de aço resistente e apoio lateral para os dedos. Caixa com  24 unidades.</t>
  </si>
  <si>
    <t>Caixa
(24 unid)</t>
  </si>
  <si>
    <t>Barbante em algodão com 8 fios trançados; acabamento superficial: cru (Rolo de 500g).</t>
  </si>
  <si>
    <t>Rolo
(500 g)</t>
  </si>
  <si>
    <t>Bibliocanto  - conjunto com 2 unidades.  Formato em "L". Pintura na cor PRETA, totalmente  confeccionado  em chapa de aço de baixo teor de carbono, sem arestas cortantes e rebarbas, com acabamento pelo sistema de tratamento químico da chapa (anti-ferruginoso e fosfatizante) e pintura através de sistema eletrostático a pó. Medidas:  17 cm (Alt.) x 10 cm (Larg.) x 10 cm (Prof.)</t>
  </si>
  <si>
    <t>Conjunto</t>
  </si>
  <si>
    <t>Bloco autoadesivo (para recados) com 100 fls; tamanho: 76 x 76 mm; cor: amarelo.</t>
  </si>
  <si>
    <t>Bloco autoadesivo (para recados) com 400 fls; tamanho: 47,6 x 47,6 mm; material: papel de 75 g/m²; cor: Neon sortida.</t>
  </si>
  <si>
    <t>Bobina para impressora térmica não-fiscal, papel tipo térmico, cor  amarela, comprimento 40 m, largura 80 mm. Compatível com impressora Gprinter GP-U80300III. Caixa com 30 unidades.</t>
  </si>
  <si>
    <t>Caixa
(30 unid)</t>
  </si>
  <si>
    <t>Borracha apagadora, aplicação: escrita a lápis, cor branca, tipo macia, com capa plástica protetora. Composição: Borracha natural; livre de PVC. Dimensões aproximadas: 42 mm (C) x 29 mm (L) x 14 mm (A). Caixa com 24 unidades.</t>
  </si>
  <si>
    <t>Caderno, apresentação capa dura; quantidade de folhas: 96 a 100; comprimento: 195 a 215 mm; largura: 135 a 150 mm. Características adicionais: lombada costurada; tipo de folhas: margeadas e pautadas, gramatura:mínimo 48 g/m².</t>
  </si>
  <si>
    <t>Caixa de arquivo morto, desmontável, confeccionada em papelão kraft com 2 (duas) capas e espaço para anotações. Dimensões aproximadas (CxLxA): 344 mm x 125 mm x 237 mm.   Embalagem com 25 unidades.</t>
  </si>
  <si>
    <t>Pacote
(25 unid)</t>
  </si>
  <si>
    <t>Caixa de arquivo morto. Desmontável. Com três áreas para diferentes posições de identificação. Composião: plástico corrugado. Cor: AZUL. Medidas aproximadas: 350 x 245 x 130 mm.</t>
  </si>
  <si>
    <t>Caixa organizadora com tampa e travas. Transparente e Incolor. Capacidade mínima 15 L. Altura aproximada 19 cm. Largura aproximada 44 cm. Profundidade aproximada 30 cm.</t>
  </si>
  <si>
    <t>Caixa para correspondência de mesa, tipo: dupla, material acrílico cristal transparente. Dimensões aproximadas (LxAxP): 35 x 18 x 25 cm.</t>
  </si>
  <si>
    <t>Caixa porta-revistas acrílico, tipo caixa, transparente, com abertura lateral em diagonal. Com porta etiqueta. Dimensões aproximadas (LxAxP): 220 x 290 x 70 mm.</t>
  </si>
  <si>
    <t>Caneta esferográfica fixa para balcão, com corrente de 50 cm, corpo da caneta em alumínio, formato tubular, com suporte para repouso vertical. Carga substituível. Fixação por fita adesiva dupla-face. Carga BIC ou similar. Tinta cor: PRETA</t>
  </si>
  <si>
    <t>Caneta esferográfica; tinta na cor AZUL; ponta 0,7 mm metálica. Requisitos obrigatórios: orifício lateral para ventilação da carga; corpo em cristal transparente; corpo reforçado que não quebre durante pressão por manuseio; tubo da carga não inferior a 11 cm de comprimento e 2 mm de diâmetro interno, contendo, no mínimo, 10 cm de tinta;  tubo da carga e tampa do fundo encaixados sob pressão; encaixe firme e perfeito da tampa nas duas extremidades. Fabricação nacional, embalagem com dados de identificação do produto e data de validade no mínimo de 12 meses, a partir da data de entrega. Deverá apresentar certificação INMETRO. Caixa com 50 unidades.</t>
  </si>
  <si>
    <t>Caneta esferográfica; tinta na cor PRETA; ponta 0,7 metálica. Requisitos obrigatórios: orifício lateral para ventilação da carga; corpo em cristal transparente; corpo reforçado que não quebre durante pressão por manuseio; tubo da carga não inferior a 11 cm de comprimento e 2 mm de diâmetro interno, contendo, no mínimo, 10 cm de tinta;  tubo da carga e tampa do fundo encaixados sob pressão; encaixe firme e perfeito da tampa nas duas extremidades. Fabricação nacional, embalagem com dados de identificação do produto e data de validade no mínimo de 12 meses, a partir da data de entrega. Deverá apresentar certificação INMETRO. Caixa com 50 unidades.</t>
  </si>
  <si>
    <t>Caneta esferográfica; tinta na cor VERMELHA; ponta 0,7 mm metálica. Requisitos obrigatórios: orifício lateral para ventilação da carga; corpo em cristal transparente; corpo reforçado que não quebre durante pressão por manuseio; tubo da carga não inferior a 11 cm de comprimento e 2 mm de diâmetro interno, contendo, no mínimo, 10 cm de tinta;  tubo da carga e tampa do fundo encaixados sob pressão; encaixe firme e perfeito da tampa nas duas extremidades. Data de validade no mínimo de 12 meses, a partir da data de entrega. Deverá apresentar certificação INMETRO. Caixa com 50 unidades.</t>
  </si>
  <si>
    <t>Caneta hidrográfica para escrita em CD/DVD, material plástico, ponta porosa de 2mm, espessura escrita média, cor da carga: preta. Características adicionais: tinta à base de álcool, resistente à água.</t>
  </si>
  <si>
    <t>Caneta hidrográfica, material: plástico, espessura escrita fina, cor da carga: preta, aplicação: retroprojetor.</t>
  </si>
  <si>
    <t>Caneta hidrográfica, material: plástico, espessura escrita fina, cor da carga: vermelha, aplicação: retroprojetor.</t>
  </si>
  <si>
    <t>Caneta MARCA TEXTO fluorescente PONTA DUPLA com as seguintes características: 2 dimensões de traço: 1.0mm para sublinhar e 4.0mm para destacar; ponta chanfrada, cuja tinta se fixa sobre tinta esferográfica, hidrográfica, lápis, texto datilografado ou impresso. Cor: AMARELA. Caixa com 12 unidades.</t>
  </si>
  <si>
    <t>Caixa
(12 unid)</t>
  </si>
  <si>
    <t>Caneta MARCA TEXTO fluorescente PONTA DUPLA com as seguintes características: 2 dimensões de traço: 1.0mm para sublinhar e 4.0mm para destacar; ponta chanfrada; cuja tinta se fixa sobre tinta esferográfica, hidrográfica, lápis, texto datilografado ou impresso. Cor: VERDE. Caixa com 12 unidades.</t>
  </si>
  <si>
    <t>Caneta PERMANENTE, material corpo: plástico; formato corpo cilíndrico; material ponta plástico; tipo escrita fina; cor da tinta: preta;  aplicação: identificação em plásticos de laboratório. Características adicionais: tinta permanente e resistente à autoclave, água e álcool.</t>
  </si>
  <si>
    <t>Capa Plástica para encadernação em PP (Polipropileno) Tamanho: A4 (297 mm x 210 mm). Espessura: 0,30 mm. Cor: preta. Pacote com 100 unidades</t>
  </si>
  <si>
    <t>Pacote
(100 unid)</t>
  </si>
  <si>
    <t>Capa Plástica para encadernação em PP (Polipropileno) Tamanho: A4 (297 mm x 210 mm). Espessura: 0,30 mm. Cor: transparente (incolor). Pacote com 100 unidades</t>
  </si>
  <si>
    <t>Chaveiro porta-etiquetas, fabricado em plástico resistente, com etiqueta, película transparente de proteção da etiqueta e anel de metal para a colocação das chaves; cores sortidas. Caixa com 24 unidades.</t>
  </si>
  <si>
    <t>Clips, tamanho 1/0 (0), material metal  galvanizado, formato paralelo. Caixa com 100 unidades.</t>
  </si>
  <si>
    <t>Caixa
(100 unid)</t>
  </si>
  <si>
    <t>Clips, tamanho 2/0, material metal galvanizado, formato paralelo. Caixa com 100 unidades.</t>
  </si>
  <si>
    <t>Clips, tamanho 4/0, material metal galvanizado, formato paralelo. Caixa com 50 unidades.</t>
  </si>
  <si>
    <t>Clips, tamanho 8/0, material metal  galvanizado, formato paralelo. Caixa com 25 unidades.</t>
  </si>
  <si>
    <t>Caixa
(25 unid)</t>
  </si>
  <si>
    <t>Cola branca escolar, com bico aplicador, atóxica, inodora, PVA (polivinil acetato), solúvel em água, média viscosidade, que após seca apresente uma película transparente, plastificada, de alta resistência ao descolamento, resistente à umidade, cor branca, com odor característico. Peso aproximado: 90 g . Caixa com 12 unidades</t>
  </si>
  <si>
    <t>Cola brancaPVA. Frasco de 1 (um) kg</t>
  </si>
  <si>
    <t>Frasco 1 kg</t>
  </si>
  <si>
    <t>Cola, composição polivinil acetato - PVA, cor branca, aplicação: materiais porosos, tipo bastão. Particularidade: que não enrugue o papel com o colamento. Tampa hermética que evite o ressecamento. Peso: 20 gramas. Caixa com 06 unidades</t>
  </si>
  <si>
    <t>Caixa
(06 unid)</t>
  </si>
  <si>
    <t>Corretivo líquido à base de água, atóxico, sem odor. Pincel. Secagem rápida. Cobertura que dispensa retoque. Volume aproximado:18 ml. Caixa com 12 unidades.</t>
  </si>
  <si>
    <t>Corretivo tipo fita. Correção a seco tipo roller; composição: plástico; secagem imediata; dimensões aproximadas de 4 mm x 10 m; produto atóxico; formato ergonômico; deverá possuir tampa protetora para a devida manutenção e limpeza. Fabricação nacional, marca etiquetada no produto, embalagem com dados de identificação do produto e data de validade no mínimo de 12 meses, a partir da data da entrega. Deverá apresentar certificação do INMETRO. Caixa com 6 unidades.</t>
  </si>
  <si>
    <t>Cortador de Papel com no mínimo as seguintes funções: Guilhotina Retrátil no mínimo 10 folhas de gramatura 80g/m²; Corte Serrilhado e Corte Ondulado para no mínimo 3 folhas de gramatura 75g/m²; Corte Reto para no mínimo 5 folhas de gramatura 75g/m². Para papel formato A4. Modelo de Referência: Dellocutplus 5 em 1 ou similiar.</t>
  </si>
  <si>
    <t>Elástico em látex - tamanho nº 18. Caixa com 25g.</t>
  </si>
  <si>
    <t>Caixa
(25 g)</t>
  </si>
  <si>
    <t>Envelope PARDO Médio. Dimensão Aprox.:342mm x 240mm. Pacote com 250 unidades.</t>
  </si>
  <si>
    <t>Pacote
(250 unid)</t>
  </si>
  <si>
    <t>Envelope plástico ofício para proteção de documentos. Dimensões aproximadas: 23 cm x 31 cm, semi- grosso, com 4 furos. Pacote com 50 unidades.</t>
  </si>
  <si>
    <t>Pacote
(50 unid)</t>
  </si>
  <si>
    <t>Escaninho de parede com porta etiqueta, confeccionado em material acetato ou acrílico resistente leve, com furos para fixação na parede. O escaninho deve permitir que se forme conjunto com várias divisórias quando for parafusado mais de um escaninho na parede. Cor: cristal. Formato: paisagem. Medidas aproximadas: Comprimento 30,5 cm x Altura 19,2 cm. Para folha A4 Profundidade 10 cm.</t>
  </si>
  <si>
    <t>Estilete, tipo: estreito; material corpo: plástico; características adicionais: lâmina de aço carbono, espessura 9 mm, tipo de fixação da lâmina:encaixe por pressão.</t>
  </si>
  <si>
    <t>Estilete, tipo: largo; material corpo: plástico; características adicionais: lâmina de  aço c/ tratamento superficial galvanizado, espessura 18 mm, tipo de fixação da lâmina: encaixe por pressão.</t>
  </si>
  <si>
    <t>Etiquetas adesivas, cor branca, formato retangular. Dimensões: 25,4 X 66,7 mm.  Multiuso (para impressoras inkjet , laser e copiadoras). Caixa com 7.500  etiquetas.</t>
  </si>
  <si>
    <t>Caixa
(7.500 etiquetas)</t>
  </si>
  <si>
    <t>Expositor vertical para parede.  material: acrílico transparente; dimensões: A3; com furos e parafusos para fixação na parede.</t>
  </si>
  <si>
    <t>Extrator de grampo, em chapa de aço niquelado, com pontas arredondadas, tipo espátula, medindo aproximadamente 15 cm. Caixa com 12 unidades.</t>
  </si>
  <si>
    <t>Fita adesiva crepe. Dimensões: 19 mm X 50 m. Grande aderência, porém sem desprender cola e nem danificar a superfície trabalhada. Cor: branca.</t>
  </si>
  <si>
    <t>Fita adesiva crepe. Dimensões: 25 mm X 50 m. Grande aderência, porém sem desprender cola e nem danificar a superfície trabalhada. Cor: branca.</t>
  </si>
  <si>
    <t>Fita adesiva crepe. Dimensões: 50 mm de largura x 50 m de comprimento. Cor: branca.</t>
  </si>
  <si>
    <t>Fita adesiva Dupla Face. Dimensões: 25 mm de largura x 30 m de comprimento.</t>
  </si>
  <si>
    <t>Fita adesiva para embalagem, material polipropileno. Dimensões: 48 mm de  largura x 50 m de comprimento. Aplicação: empacotamento geral e reforço de pacotes, apresentação em  tubete de papelão, cor transparente. Pacote com 5 rolos.</t>
  </si>
  <si>
    <t>Pacote
(5 rolos)</t>
  </si>
  <si>
    <t>Fita adesiva para embalagem, material Polipropileno. Dimensões: 50 mm de largura x 50 m de comprimento. Aplicação: acondicionamento e embalagem, cor marrom, características adicionais PVC coberto c/adesivo à base de acrílico solvente. Pacote com 04 rolos.</t>
  </si>
  <si>
    <t>Pacote
(4 rolos)</t>
  </si>
  <si>
    <t>Fita adesiva transparente embaladora. Dimensões: 45 mm de largura X 45 m de comprimento. Composta de filme de Polipropileno Bi-Orientado (BOPP), adesivo acrílico e com tubete de papel. Alta resistência ao alongamento e à tração. Alta coesão final em uma grande variedade de substratos, como papel kraft, plástico e aço. Cor: transparente. Pacote com 04 unidades.</t>
  </si>
  <si>
    <t>Pacote
(4 unid)</t>
  </si>
  <si>
    <t>Fita adesiva transparente. Dimensões: 12 mm  de largura x 50 m de comprimento. Possui um dorso de filme de celofane transparente, tratado para proporcionar um fácil desenrolamento, a outra face é coberta com adesivo de resina e borracha transparente sensível a pressão. Ideal para fechamento de caixas (comestíveis, remédios, etc), fixação de pequenos itens em "displays" de papelão, fechamento de pacotes, sacos plásticos e de celofane. Pacote com 10 unidades.</t>
  </si>
  <si>
    <t>Pacote
( com 10 unid)</t>
  </si>
  <si>
    <t>Fita adesiva, cor: transparente. Filme de polipropileno bi-orientado. Coberto com adesivo acrílico a base de água .Dimensões: 24 mm de largura x 50m de comprimento. Pacote com 05 unidades.</t>
  </si>
  <si>
    <t>Pacote
(5 unid)</t>
  </si>
  <si>
    <t>Grampeador de mesa, corpo e estrutura em metal, grampo 26/6. Capacidade para grampear até 15 folhas de 75 g/m².</t>
  </si>
  <si>
    <t>Grampeador de mesa, corpo e estrutura em metal, grampo 26/6. Capacidade para grampear até 25 folhas de 75 g/m².</t>
  </si>
  <si>
    <t>Grampeador de mesa, corpo e estrutura em metal, tamanho grande; capacidade para grampear até 100 folhas, com ajuste de profundidade; grampos 23/6, 23/8, 23/10 e 23/13.</t>
  </si>
  <si>
    <t>Grampo  p/ grampeador, material metal, tratamento superficial galvanizado, tamanho 23/10. Caixa com 5000 unidades.</t>
  </si>
  <si>
    <t>Caixa
(5.000 unid)</t>
  </si>
  <si>
    <t>Grampo p/ grampeador, material metal, tratamento superficial galvanizado, tamanho 26/6. Caixa  com 5000 unidades</t>
  </si>
  <si>
    <t>Grampo trançado nº 2. Material galvanizado. Caixa com 50 unidades.</t>
  </si>
  <si>
    <t>Grampo Trilho Plástico Estendido Branco para arquivar documentos.  Capacidade de armazenamento: 200 folhas. Dimensão: 30cm  Pacote: 50 jogos.</t>
  </si>
  <si>
    <t>Pacote
(50 jogos)</t>
  </si>
  <si>
    <t>Lâmina de aço para estilete largo - 18 mm. Embalagem com 10 unidades.</t>
  </si>
  <si>
    <t>Embalagem
(10 unid)</t>
  </si>
  <si>
    <t>Lápis preto, material corpo: madeira, formato corpo: cilíndrico, grafite ultra resistente nº2 HB. Característica adicional: sem borracha apagadora. Caixa com 144 unidades</t>
  </si>
  <si>
    <t>Caixa
(144 unid)</t>
  </si>
  <si>
    <t>Livro ata, material papel sulfite, quantidade de folhas: 100. Gramatura: 75 g/m². Dimensões aproximadas: 330 mm de comprimento e  216 mm de largura. Características adicionais:capa dura; folhas pautadas e numeradas; costura reforçada.</t>
  </si>
  <si>
    <t>Lixeira para uso em escritório em material polipropileno. Medidas: 24 cm de diâmetro x 30 cm de altura. Cor preta.</t>
  </si>
  <si>
    <t>Mouse pad com apoio de punhos em gel e base emborrachada antiderrapante. Cor: preta.</t>
  </si>
  <si>
    <t>Papel autoadesivo transparente. Material: plástico, tipo de referência: contact. largura: 45 cm. Rolo de 25m.</t>
  </si>
  <si>
    <t>Rolo de 25m</t>
  </si>
  <si>
    <t>Papel cartolina: Tamanho: 66,0 cm x 50,0 cm.  Gramatura: 150 g/m2. Cor: amarelo canário. Pacote com 100 folhas</t>
  </si>
  <si>
    <t>Pacote
(100 folhas)</t>
  </si>
  <si>
    <t>Papel cartolina: Tamanho: 66,0 cm x 50,0 cm. Gramatura: 150 g/m2. Cor: azul "bebê". Pacote com 100 folhas</t>
  </si>
  <si>
    <t>Papel cartolina: Tamanho: 66,0 cm x 50,0 cm. Gramatura: 150 g/m2. Cor: rosa "bebê". Pacote com 100 folhas</t>
  </si>
  <si>
    <t>Papel off set branco 66x96 centímetros , gramatura 180g/m2 , cor branco , pacote com 125 folhas</t>
  </si>
  <si>
    <t>Pacote
(125 folhas)</t>
  </si>
  <si>
    <t>Papel sulfite A4. Dimensões: 210x297mm. Gramatura 75g/m². cor branca. Resma com 500 folhas.</t>
  </si>
  <si>
    <t>RESMA
(500 folhas)</t>
  </si>
  <si>
    <t>Papel tipo PARDO, para embrulhar correspondências e/ou encapar caixas para serem enviadas pelos correios. Apresentação FOLHA, largura 66 cm, comprimento 96 cm, modelo liso, cor parda, gramatura 80g/m2. Pacote com 250 folhas.</t>
  </si>
  <si>
    <t>Pacote
(250 folhas)</t>
  </si>
  <si>
    <t>Pasta  arquivo. Material 100% plástica. Elástico para fechamento. Tipo sanfonada. Acompanha 31 etiquetas de papel para títulos. Dimensões aproximadas: 280 mm x 380 mm. Mínimo 30 divisões. Cor: azul.</t>
  </si>
  <si>
    <t>Pasta arquivo. Material plástico. Elástico para fechamento. Tipo:sanfonada. Dimensões aproximadas: 225 mm de largura, 350mm de altura, lombada de 30mm. Características adicionais: 12 visores e 12 divisões com etiquetas. Cor: Cristal.</t>
  </si>
  <si>
    <t>Pasta cartão duplex com aba e elástico. Dimensões aproximadas: 230 x 340 mm.  Cor: azul.</t>
  </si>
  <si>
    <t>Pasta cartão duplex com trilho. Dimensões aproximadas: 230 x 340 mm. Pacote com 10 unidades. Cor: Preta.</t>
  </si>
  <si>
    <t>Pacote
(10 unid)</t>
  </si>
  <si>
    <t>Pasta com aba  e elástico. Material: polipropileno. Dimensões aproximadas: 235 x 350 mm. Espessura: 0,50 mm a 0,60 mm. Cor: fumê.</t>
  </si>
  <si>
    <t>Pasta com aba e elástico. Material: polipropileno. Dimensões: 235 x 350 mm. Espessura: 0,30 mm (fina). Cor: cristal. Pacote com 10 unidades.</t>
  </si>
  <si>
    <t>Pasta com aba e elástico. Material: polipropileno. Tamanho aproximado: 235 x 350 mm. Espessura: 0,35 mm (fina). Cor: fumê. Pacote com 10 unidades.</t>
  </si>
  <si>
    <t>Pasta plástica em L, produzida com plástico especial (polipropileno – cristal) transparente. Com separação de documentos. Tamanho ofício. Que não adira ao papel. Medidas: 230 mm (largura) e 334 mm (comprimento). Cor: Cristal. Embalagem com 10 unidades.</t>
  </si>
  <si>
    <t>Pasta registradora (tipo A-Z ou fichário) - Capa dura em papelão plastificado com espessura de 2 mm, presilha de alta pressão, ferragem de alto brilho e antiferrugem, duas argolas centrais e visor com etiqueta em PVC cristal. Cor predominante: preta. Dimensões aproximadas:350 x 280 x 80 mm.</t>
  </si>
  <si>
    <t>Pasta suspensa para arquivo, marmorizada plastificada. Cor: bege. Com haste e grampo plásticos; visor com etiqueta em PVC cristal. Medidas aproximadas (L x A): 240x360 mm; lombada de 40 mm. Embalagem com 50 unidades.</t>
  </si>
  <si>
    <t>Embalagem
(50 unid)</t>
  </si>
  <si>
    <t>Percevejo n.º 10. Tipo estrela latonado, composto com arame e chapa de aço, com tratamento de superfície anti-ferrugem e pontas perfurantes. Caixa com 100 unidades.</t>
  </si>
  <si>
    <t>Perfurador de papel com 2 furos. Capacidade para perfurar até 25 folhas de papel 75 g/m²; dimensões aproximadas: 10 X 8 X 4,5 cm (C x L x A) ; apoio da base em polietileno. Pinos perfuradores  em aço e molas em aço. Perfuração uniforme. Régua medidora para auxiliar o encaixe e a perfuração.</t>
  </si>
  <si>
    <t>Perfurador metálico de papel. Perfuração: 02 furos. Capacidade para perfurar 60/70 folhas de 75 g/m². Diâmetro do furo: até 5,5 mm, distância dos furos: 80 mm. Com margeador e base plástica protetora para esvaziar o confete.</t>
  </si>
  <si>
    <t>Pincel para quadro branco - cor: AZUL. Tinta a base de água, álcool e de fácil remoção. Atóxica. Ponta redonda de acrílico não retrátil. Traço 2 mm - traço linear, sem falhas e fácil de ser apagado. Não recarregável. Produto novo, não recondicionado (refilado). Em conformidade com a NBR 15236 (artigos escolares); com certificação INMETRO. Caixa com 12 unidades.</t>
  </si>
  <si>
    <t>Pincel para quadro branco - cor: PRETO. Tinta a base de água, álcool e de fácil remoção. Atóxica. Ponta redonda de acrílico não retrátil. Traço 2 mm - traço linear, sem falhas e fácil de ser apagado. Não recarregável. Produto novo, não recondicionado (refilado). Em conformidade com a NBR 15236 (artigos escolares); com certificação INMETRO. Caixa com 12 unidades.</t>
  </si>
  <si>
    <t>Pincel para quadro branco - cor: verde. Tinta a base de água, álcool e de fácil remoção. Atóxica. Ponta redonda de acrílico não retrátil. Traço 2 mm - traço linear, sem falhas e fácil de ser apagado. Não recarregável. Produto novo, não recondicionado (refilado). Em conformidade com a NBR 15236 (artigos escolares); com certificação INMETRO. Caixa com 12 unidades.</t>
  </si>
  <si>
    <t>Pincel para quadro branco - cor: VERMELHO. Tinta a base de água, álcool e de fácil remoção. Atóxica. Ponta redonda de acrílico não retrátil. Traço 2 mm - traço linear, sem falhas e fácil de ser apagado. Não recarregável. Produto novo, não recondicionado (refilado). Em conformidade com a NBR 15236 (artigos escolares); com certificação INMETRO. Caixa com 12 unidades.</t>
  </si>
  <si>
    <t>Pincel para quadro branco / MAGNÉTICO, material: plástico, material ponta: acrílico, tipo carga recarregável, cor: azul. Caixa com 12 unidades.</t>
  </si>
  <si>
    <t>Pincel para quadro branco / magnético, material: plástico, material ponta: acrílico, tipo carga recarregável, cor: preto. Caixa com 12 unidades.</t>
  </si>
  <si>
    <t>Pincel para quadro branco / magnético, material: plástico, material ponta: acrílico, tipo carga recarregável, cor: verde. Caixa com 12 unidades.</t>
  </si>
  <si>
    <t>Pincel para quadro branco / magnético, material: plástico, material ponta:acríico, tipo carga recarregável, cor: vermelho. Caixa com 12 unidades.</t>
  </si>
  <si>
    <t>Prancheta portátil em acrílico (não aceitar poliestireno). Dimensões aproximadas: 334 mm x 234 mm (C x L). Espessura: 2 mm de espessura. Cor fumê.  Características adicionais: prendedor de metal e cantos arredondados.</t>
  </si>
  <si>
    <t>Reforço de furos para fichário. Características: autoadesivo plástico, transparente. Pacote com 150 unidades.</t>
  </si>
  <si>
    <t>Pacote
(150 unid)</t>
  </si>
  <si>
    <t>Régua plástica 30 cm, injetada em poliestireno, resistente e transparente. Escala em centímetros com subdivisão em milímetros. Espessura mínima: 1,5 mm.  Pacote com 25 unidades.</t>
  </si>
  <si>
    <t>Régua plástica 50 cm, injetada em poliestireno, resistente e transparente. Escala em centímetros com subdivisão em milímetros. Espessura mínima: 1,5 mm. Pacote com 10 unidades.</t>
  </si>
  <si>
    <t>Solução limpadora para quadro branco. Em formato: spray. Líquido especialmente formulado para remover instantaneamente mancha, resíduos e sujeiras deixadas por marcadores em geral. Conteúdo da embalagem 60 ml.</t>
  </si>
  <si>
    <t>Embalagem
60 ml</t>
  </si>
  <si>
    <t>Suporte (dispensador) para bloco  autoadesivo pop-up com dimensões aproximadas de 10 x 9 x 4,5 cm. O suporte deve vir acompanhado de no mínimo 4 blocos autoadesivos com 100 folhas cada, na cor amarela e nas dimensões de 76 x 76 mm.</t>
  </si>
  <si>
    <t>Tesoura. Cabo de polipropileno. Lâmina em aço inoxidável (resistente à corrosão, ferrugem e cola). Dimensão da lâmina: 12 cm aproximadamente; dimensão total: 21 cm. Corte preciso.</t>
  </si>
  <si>
    <t>Tinta para marcador de quadro branco. Cor: Azul. Frasco de 20ml. Compatível com o marcador de quadro branco da marca BIC. Caixa com 12 unidades.</t>
  </si>
  <si>
    <t>Tinta para marcador de quadro branco. Cor: Preta. Frasco de 20ml. Compatível com o marcador de quadro branco da marca BIC. Caixa com 12 unidades.</t>
  </si>
  <si>
    <t>Tinta para marcador de quadro branco. Cor: Verde. Frasco de 20ml. Compatível com o marcador de quadro branco da marca BIC. Caixa com 12 unidades.</t>
  </si>
  <si>
    <t>Tinta para marcador de quadro branco. Cor: Vermelha. Frasco de 20ml. Compatível com o marcador de quadro branco da marca BIC. Caixa com 12 unidades.</t>
  </si>
  <si>
    <t>Visor, material plástico, com etiqueta, tipo fixação encaixe, aplicação: pasta suspensa. Caixa com 50 unidades</t>
  </si>
  <si>
    <r>
      <t xml:space="preserve">Envelope </t>
    </r>
    <r>
      <rPr>
        <b/>
        <sz val="10"/>
        <color indexed="8"/>
        <rFont val="Tahoma"/>
        <family val="2"/>
      </rPr>
      <t>BRANCO</t>
    </r>
    <r>
      <rPr>
        <sz val="10"/>
        <color indexed="8"/>
        <rFont val="Tahoma"/>
        <family val="2"/>
      </rPr>
      <t xml:space="preserve"> Médio (A4)
Dimensões Aprox.: 342mm x 240mm. 
Pacote com 250 Folhas.</t>
    </r>
  </si>
  <si>
    <r>
      <t xml:space="preserve">Envelope </t>
    </r>
    <r>
      <rPr>
        <b/>
        <sz val="10"/>
        <color indexed="8"/>
        <rFont val="Tahoma"/>
        <family val="2"/>
      </rPr>
      <t>PARDO</t>
    </r>
    <r>
      <rPr>
        <sz val="10"/>
        <color indexed="8"/>
        <rFont val="Tahoma"/>
        <family val="2"/>
      </rPr>
      <t xml:space="preserve"> Médio (A4) 
Dimensões Aprox.: 342mm x 240mm. 
Pacote com 250 Folhas</t>
    </r>
  </si>
  <si>
    <r>
      <t xml:space="preserve">Fita adesiva transparente (MARCA REFERENCIA: DUREX):
</t>
    </r>
    <r>
      <rPr>
        <b/>
        <sz val="10"/>
        <color indexed="8"/>
        <rFont val="Tahoma"/>
        <family val="2"/>
      </rPr>
      <t>18 mm x 50 m</t>
    </r>
    <r>
      <rPr>
        <sz val="10"/>
        <color indexed="8"/>
        <rFont val="Tahoma"/>
        <family val="2"/>
      </rPr>
      <t xml:space="preserve">
Filme de polipropileno biorientado com adesivo acrílico à base de água</t>
    </r>
  </si>
  <si>
    <t>Pacote
(7 unidades)</t>
  </si>
  <si>
    <t>Pacote
(10 unidades)</t>
  </si>
  <si>
    <t>DICOS</t>
  </si>
  <si>
    <r>
      <t xml:space="preserve">(   )     </t>
    </r>
    <r>
      <rPr>
        <b/>
        <sz val="11"/>
        <color theme="1"/>
        <rFont val="Calibri"/>
        <family val="2"/>
        <scheme val="minor"/>
      </rPr>
      <t>Verificado quantitativo disponível</t>
    </r>
    <r>
      <rPr>
        <sz val="11"/>
        <color theme="1"/>
        <rFont val="Calibri"/>
        <family val="2"/>
        <scheme val="minor"/>
      </rPr>
      <t>.  Prosseguir para confirmação da viabilidade orçamentária e                                           emissão de empenho.</t>
    </r>
  </si>
  <si>
    <t>(   )     Não há saldo de demanda (quantitativo) para empenhar.  Restituindo para revisão.</t>
  </si>
  <si>
    <t>MAXIM QUALITTA - 05.075.962/0001-23</t>
  </si>
  <si>
    <t>LAZARO BEZERRA SOARES - 06.088.333/0001-09</t>
  </si>
  <si>
    <t>RC RAMOS COMÉRCIO - 07.048.323/0001-02</t>
  </si>
  <si>
    <t>OLITHIER - 09.630.087/0001-55</t>
  </si>
  <si>
    <t>EDUARDO RITA BEM - 18.539.470/0001-93</t>
  </si>
  <si>
    <t>STYLLUS DISTRIBUIDORA - 25.070.251/0001-73</t>
  </si>
  <si>
    <t>ALNETTO - 27.039.914/0001-12</t>
  </si>
  <si>
    <t>DM ARTIGOS DE ILUMINAÇÃO - 30.866.576/0002-88</t>
  </si>
  <si>
    <t>Y S DIAS - 36.310.930/0001-99</t>
  </si>
  <si>
    <t>DARLU - 40.223.106/0001-79</t>
  </si>
  <si>
    <t>GUILHERME MARINHO - 45.740.175/0001-73</t>
  </si>
  <si>
    <t>PRIMER SOLUÇÕES - 47.725.628/0001-18</t>
  </si>
  <si>
    <t>CANCELADO</t>
  </si>
  <si>
    <t>PENDENTE 
LANÇMTO DIARP</t>
  </si>
  <si>
    <t>NÃO RETORNOU</t>
  </si>
  <si>
    <r>
      <t xml:space="preserve">Fita adesiva transparente (MARCA REFERENCIA: DUREX):
</t>
    </r>
    <r>
      <rPr>
        <b/>
        <sz val="10"/>
        <color indexed="8"/>
        <rFont val="Tahoma"/>
        <family val="2"/>
      </rPr>
      <t>12 mm x 65 m</t>
    </r>
    <r>
      <rPr>
        <sz val="10"/>
        <color indexed="8"/>
        <rFont val="Tahoma"/>
        <family val="2"/>
      </rPr>
      <t xml:space="preserve">
Filme de polipropileno biorientado com adesivo acrílico à base de água</t>
    </r>
  </si>
  <si>
    <t>Valor correto = 71,94 NEGOCIADO
ATA ASSINADA = 120,00 MELHOR LANCE</t>
  </si>
  <si>
    <t>observações</t>
  </si>
  <si>
    <t>VIGENTE ATÉ 03/04/2024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</si>
</sst>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R$&quot;\ #,##0.00;[Red]\-&quot;R$&quot;\ #,##0.00"/>
    <numFmt numFmtId="165" formatCode="_-&quot;R$&quot;\ * #,##0.00_-;\-&quot;R$&quot;\ * #,##0.00_-;_-&quot;R$&quot;\ * &quot;-&quot;??_-;_-@_-"/>
    <numFmt numFmtId="166" formatCode="_(* #,##0.00_);_(* \(#,##0.00\);_(* &quot;-&quot;??_);_(@_)"/>
    <numFmt numFmtId="167" formatCode="_(* #,##0.00_);_(* \(#,##0.00\);_(* \-??_);_(@_)"/>
    <numFmt numFmtId="168" formatCode="#,##0_ ;\-#,##0\ "/>
  </numFmts>
  <fonts count="97" x14ac:knownFonts="1">
    <font>
      <sz val="11"/>
      <color theme="1"/>
      <name val="Calibri"/>
      <family val="2"/>
      <scheme val="minor"/>
    </font>
    <font>
      <sz val="10"/>
      <color theme="1"/>
      <name val="Tahoma"/>
      <family val="2"/>
    </font>
    <font>
      <b/>
      <sz val="11"/>
      <color indexed="8"/>
      <name val="Calibri"/>
      <family val="2"/>
    </font>
    <font>
      <sz val="9"/>
      <color indexed="81"/>
      <name val="Tahoma"/>
      <family val="2"/>
    </font>
    <font>
      <b/>
      <sz val="9"/>
      <color indexed="81"/>
      <name val="Tahoma"/>
      <family val="2"/>
    </font>
    <font>
      <sz val="11"/>
      <name val="Calibri"/>
      <family val="2"/>
    </font>
    <font>
      <sz val="10"/>
      <name val="Arial"/>
      <family val="2"/>
      <charset val="1"/>
    </font>
    <font>
      <b/>
      <sz val="10"/>
      <name val="Arial"/>
      <family val="2"/>
    </font>
    <font>
      <b/>
      <i/>
      <sz val="12"/>
      <name val="Arial"/>
      <family val="2"/>
    </font>
    <font>
      <sz val="9"/>
      <color indexed="8"/>
      <name val="Calibri"/>
      <family val="2"/>
    </font>
    <font>
      <sz val="9"/>
      <color indexed="63"/>
      <name val="Calibri"/>
      <family val="2"/>
    </font>
    <font>
      <sz val="10"/>
      <color indexed="9"/>
      <name val="Arial"/>
      <family val="2"/>
      <charset val="1"/>
    </font>
    <font>
      <b/>
      <sz val="12"/>
      <name val="Arial"/>
      <family val="2"/>
    </font>
    <font>
      <sz val="11"/>
      <color indexed="8"/>
      <name val="Calibri"/>
      <family val="2"/>
    </font>
    <font>
      <sz val="10"/>
      <name val="Arial"/>
      <family val="2"/>
    </font>
    <font>
      <b/>
      <sz val="11"/>
      <color indexed="9"/>
      <name val="Calibri"/>
      <family val="2"/>
    </font>
    <font>
      <b/>
      <sz val="8"/>
      <color indexed="9"/>
      <name val="Tahoma"/>
      <family val="2"/>
    </font>
    <font>
      <b/>
      <sz val="7"/>
      <color indexed="9"/>
      <name val="Tahoma"/>
      <family val="2"/>
    </font>
    <font>
      <sz val="10"/>
      <color indexed="63"/>
      <name val="Arial"/>
      <family val="2"/>
    </font>
    <font>
      <sz val="11"/>
      <color indexed="12"/>
      <name val="Calibri"/>
      <family val="2"/>
    </font>
    <font>
      <sz val="10"/>
      <color indexed="8"/>
      <name val="Calibri"/>
      <family val="2"/>
    </font>
    <font>
      <sz val="9"/>
      <color indexed="8"/>
      <name val="Calibri"/>
      <family val="2"/>
    </font>
    <font>
      <sz val="10.5"/>
      <color indexed="8"/>
      <name val="Calibri"/>
      <family val="2"/>
    </font>
    <font>
      <b/>
      <sz val="11"/>
      <name val="Tahoma"/>
      <family val="2"/>
    </font>
    <font>
      <sz val="11"/>
      <name val="Tahoma"/>
      <family val="2"/>
    </font>
    <font>
      <sz val="10"/>
      <color indexed="8"/>
      <name val="Arial"/>
      <family val="2"/>
    </font>
    <font>
      <b/>
      <sz val="22"/>
      <color indexed="8"/>
      <name val="Calibri"/>
      <family val="2"/>
    </font>
    <font>
      <b/>
      <sz val="11"/>
      <name val="Calibri"/>
      <family val="2"/>
    </font>
    <font>
      <sz val="8"/>
      <color indexed="8"/>
      <name val="Calibri"/>
      <family val="2"/>
    </font>
    <font>
      <b/>
      <sz val="9"/>
      <color indexed="8"/>
      <name val="Calibri"/>
      <family val="2"/>
    </font>
    <font>
      <b/>
      <sz val="8"/>
      <color indexed="8"/>
      <name val="Calibri"/>
      <family val="2"/>
    </font>
    <font>
      <b/>
      <sz val="12"/>
      <name val="Calibri"/>
      <family val="2"/>
    </font>
    <font>
      <sz val="12"/>
      <name val="Calibri"/>
      <family val="2"/>
    </font>
    <font>
      <sz val="11"/>
      <name val="Arial"/>
      <family val="2"/>
    </font>
    <font>
      <sz val="12"/>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5"/>
      <color indexed="13"/>
      <name val="Arial"/>
      <family val="2"/>
    </font>
    <font>
      <sz val="10"/>
      <name val="Calibri"/>
      <family val="2"/>
      <charset val="1"/>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1"/>
      <color indexed="56"/>
      <name val="Calibri"/>
      <family val="2"/>
    </font>
    <font>
      <b/>
      <sz val="11"/>
      <color indexed="8"/>
      <name val="Calibri"/>
      <family val="2"/>
    </font>
    <font>
      <sz val="8"/>
      <name val="Tahoma"/>
      <family val="2"/>
    </font>
    <font>
      <sz val="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rgb="FF000000"/>
      <name val="Calibri"/>
      <family val="2"/>
      <charset val="1"/>
    </font>
    <font>
      <sz val="11"/>
      <color rgb="FF000000"/>
      <name val="Calibri"/>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1"/>
      <color theme="0"/>
      <name val="Calibri"/>
      <family val="2"/>
    </font>
    <font>
      <b/>
      <sz val="10"/>
      <color indexed="8"/>
      <name val="Calibri"/>
      <family val="2"/>
    </font>
    <font>
      <sz val="8"/>
      <color theme="1"/>
      <name val="Calibri"/>
      <family val="2"/>
      <scheme val="minor"/>
    </font>
    <font>
      <b/>
      <sz val="9"/>
      <color indexed="8"/>
      <name val="Calibri"/>
      <family val="2"/>
      <scheme val="minor"/>
    </font>
    <font>
      <sz val="8"/>
      <color indexed="8"/>
      <name val="Calibri"/>
      <family val="2"/>
      <scheme val="minor"/>
    </font>
    <font>
      <sz val="8"/>
      <name val="Calibri"/>
      <family val="2"/>
      <scheme val="minor"/>
    </font>
    <font>
      <b/>
      <sz val="8"/>
      <color indexed="8"/>
      <name val="Calibri"/>
      <family val="2"/>
      <scheme val="minor"/>
    </font>
    <font>
      <b/>
      <sz val="12"/>
      <color indexed="8"/>
      <name val="Calibri"/>
      <family val="2"/>
    </font>
    <font>
      <b/>
      <sz val="10"/>
      <name val="Calibri"/>
      <family val="2"/>
    </font>
    <font>
      <b/>
      <sz val="9"/>
      <color indexed="8"/>
      <name val="Tahoma"/>
      <family val="2"/>
    </font>
    <font>
      <sz val="9"/>
      <color indexed="8"/>
      <name val="Tahoma"/>
      <family val="2"/>
    </font>
    <font>
      <sz val="8"/>
      <color indexed="8"/>
      <name val="Tahoma"/>
      <family val="2"/>
    </font>
    <font>
      <b/>
      <sz val="8"/>
      <color indexed="8"/>
      <name val="Tahoma"/>
      <family val="2"/>
    </font>
    <font>
      <b/>
      <sz val="10"/>
      <color indexed="8"/>
      <name val="Tahoma"/>
      <family val="2"/>
    </font>
    <font>
      <sz val="10"/>
      <color indexed="8"/>
      <name val="Tahoma"/>
      <family val="2"/>
    </font>
    <font>
      <b/>
      <sz val="12"/>
      <color indexed="8"/>
      <name val="Tahoma"/>
      <family val="2"/>
    </font>
    <font>
      <b/>
      <sz val="10"/>
      <color theme="1"/>
      <name val="Calibri"/>
      <family val="2"/>
      <scheme val="minor"/>
    </font>
    <font>
      <sz val="10"/>
      <color theme="1"/>
      <name val="Calibri"/>
      <family val="2"/>
      <scheme val="minor"/>
    </font>
    <font>
      <sz val="10"/>
      <color theme="1"/>
      <name val="Tahoma"/>
      <family val="2"/>
    </font>
    <font>
      <sz val="10"/>
      <color rgb="FF000000"/>
      <name val="Calibri"/>
      <family val="2"/>
    </font>
    <font>
      <b/>
      <sz val="12"/>
      <color theme="0"/>
      <name val="Tahoma"/>
      <family val="2"/>
    </font>
    <font>
      <b/>
      <sz val="11"/>
      <color rgb="FFFF0000"/>
      <name val="Calibri"/>
      <family val="2"/>
      <scheme val="minor"/>
    </font>
  </fonts>
  <fills count="70">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17"/>
        <bgColor indexed="21"/>
      </patternFill>
    </fill>
    <fill>
      <patternFill patternType="solid">
        <fgColor indexed="9"/>
        <bgColor indexed="26"/>
      </patternFill>
    </fill>
    <fill>
      <patternFill patternType="solid">
        <fgColor indexed="13"/>
        <bgColor indexed="26"/>
      </patternFill>
    </fill>
    <fill>
      <patternFill patternType="solid">
        <fgColor indexed="13"/>
        <bgColor indexed="64"/>
      </patternFill>
    </fill>
    <fill>
      <patternFill patternType="solid">
        <fgColor indexed="9"/>
        <bgColor indexed="64"/>
      </patternFill>
    </fill>
    <fill>
      <patternFill patternType="solid">
        <fgColor indexed="31"/>
        <bgColor indexed="64"/>
      </patternFill>
    </fill>
    <fill>
      <patternFill patternType="solid">
        <fgColor indexed="52"/>
        <bgColor indexed="64"/>
      </patternFill>
    </fill>
    <fill>
      <patternFill patternType="solid">
        <fgColor indexed="22"/>
        <bgColor indexed="64"/>
      </patternFill>
    </fill>
    <fill>
      <patternFill patternType="solid">
        <fgColor indexed="9"/>
        <bgColor indexed="55"/>
      </patternFill>
    </fill>
    <fill>
      <patternFill patternType="solid">
        <fgColor indexed="11"/>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6" tint="0.59999389629810485"/>
        <bgColor indexed="64"/>
      </patternFill>
    </fill>
    <fill>
      <patternFill patternType="solid">
        <fgColor theme="0"/>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top style="thin">
        <color indexed="8"/>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000000"/>
      </right>
      <top style="thin">
        <color rgb="FF000000"/>
      </top>
      <bottom style="thin">
        <color rgb="FF000000"/>
      </bottom>
      <diagonal/>
    </border>
  </borders>
  <cellStyleXfs count="104">
    <xf numFmtId="0" fontId="0" fillId="0" borderId="0"/>
    <xf numFmtId="0" fontId="55" fillId="34" borderId="0" applyNumberFormat="0" applyBorder="0" applyAlignment="0" applyProtection="0"/>
    <xf numFmtId="0" fontId="55" fillId="35" borderId="0" applyNumberFormat="0" applyBorder="0" applyAlignment="0" applyProtection="0"/>
    <xf numFmtId="0" fontId="55" fillId="36" borderId="0" applyNumberFormat="0" applyBorder="0" applyAlignment="0" applyProtection="0"/>
    <xf numFmtId="0" fontId="55" fillId="37" borderId="0" applyNumberFormat="0" applyBorder="0" applyAlignment="0" applyProtection="0"/>
    <xf numFmtId="0" fontId="55" fillId="38" borderId="0" applyNumberFormat="0" applyBorder="0" applyAlignment="0" applyProtection="0"/>
    <xf numFmtId="0" fontId="55" fillId="39" borderId="0" applyNumberFormat="0" applyBorder="0" applyAlignment="0" applyProtection="0"/>
    <xf numFmtId="0" fontId="35" fillId="2" borderId="0" applyNumberFormat="0" applyBorder="0" applyAlignment="0" applyProtection="0"/>
    <xf numFmtId="0" fontId="35" fillId="3" borderId="0" applyNumberFormat="0" applyBorder="0" applyAlignment="0" applyProtection="0"/>
    <xf numFmtId="0" fontId="35" fillId="4"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55" fillId="40" borderId="0" applyNumberFormat="0" applyBorder="0" applyAlignment="0" applyProtection="0"/>
    <xf numFmtId="0" fontId="55" fillId="41" borderId="0" applyNumberFormat="0" applyBorder="0" applyAlignment="0" applyProtection="0"/>
    <xf numFmtId="0" fontId="55" fillId="42" borderId="0" applyNumberFormat="0" applyBorder="0" applyAlignment="0" applyProtection="0"/>
    <xf numFmtId="0" fontId="55" fillId="43" borderId="0" applyNumberFormat="0" applyBorder="0" applyAlignment="0" applyProtection="0"/>
    <xf numFmtId="0" fontId="55" fillId="44" borderId="0" applyNumberFormat="0" applyBorder="0" applyAlignment="0" applyProtection="0"/>
    <xf numFmtId="0" fontId="55" fillId="45"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5"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56" fillId="46" borderId="0" applyNumberFormat="0" applyBorder="0" applyAlignment="0" applyProtection="0"/>
    <xf numFmtId="0" fontId="56" fillId="47" borderId="0" applyNumberFormat="0" applyBorder="0" applyAlignment="0" applyProtection="0"/>
    <xf numFmtId="0" fontId="56" fillId="48"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6" fillId="51" borderId="0" applyNumberFormat="0" applyBorder="0" applyAlignment="0" applyProtection="0"/>
    <xf numFmtId="0" fontId="36" fillId="12"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56" fillId="52" borderId="0" applyNumberFormat="0" applyBorder="0" applyAlignment="0" applyProtection="0"/>
    <xf numFmtId="0" fontId="56" fillId="53" borderId="0" applyNumberFormat="0" applyBorder="0" applyAlignment="0" applyProtection="0"/>
    <xf numFmtId="0" fontId="56" fillId="54" borderId="0" applyNumberFormat="0" applyBorder="0" applyAlignment="0" applyProtection="0"/>
    <xf numFmtId="0" fontId="56" fillId="55" borderId="0" applyNumberFormat="0" applyBorder="0" applyAlignment="0" applyProtection="0"/>
    <xf numFmtId="0" fontId="56" fillId="56" borderId="0" applyNumberFormat="0" applyBorder="0" applyAlignment="0" applyProtection="0"/>
    <xf numFmtId="0" fontId="56" fillId="57" borderId="0" applyNumberFormat="0" applyBorder="0" applyAlignment="0" applyProtection="0"/>
    <xf numFmtId="0" fontId="57" fillId="58" borderId="0" applyNumberFormat="0" applyBorder="0" applyAlignment="0" applyProtection="0"/>
    <xf numFmtId="0" fontId="37" fillId="4" borderId="0" applyNumberFormat="0" applyBorder="0" applyAlignment="0" applyProtection="0"/>
    <xf numFmtId="0" fontId="58" fillId="59" borderId="36" applyNumberFormat="0" applyAlignment="0" applyProtection="0"/>
    <xf numFmtId="0" fontId="38" fillId="16" borderId="1" applyNumberFormat="0" applyAlignment="0" applyProtection="0"/>
    <xf numFmtId="0" fontId="15" fillId="17" borderId="2" applyNumberFormat="0" applyAlignment="0" applyProtection="0"/>
    <xf numFmtId="0" fontId="39" fillId="0" borderId="3" applyNumberFormat="0" applyFill="0" applyAlignment="0" applyProtection="0"/>
    <xf numFmtId="0" fontId="59" fillId="60" borderId="37" applyNumberFormat="0" applyAlignment="0" applyProtection="0"/>
    <xf numFmtId="0" fontId="36"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21" borderId="0" applyNumberFormat="0" applyBorder="0" applyAlignment="0" applyProtection="0"/>
    <xf numFmtId="0" fontId="40" fillId="7" borderId="1" applyNumberFormat="0" applyAlignment="0" applyProtection="0"/>
    <xf numFmtId="0" fontId="60" fillId="0" borderId="0" applyNumberFormat="0" applyFill="0" applyBorder="0" applyAlignment="0" applyProtection="0"/>
    <xf numFmtId="0" fontId="61" fillId="61" borderId="0" applyNumberFormat="0" applyBorder="0" applyAlignment="0" applyProtection="0"/>
    <xf numFmtId="0" fontId="62" fillId="0" borderId="38" applyNumberFormat="0" applyFill="0" applyAlignment="0" applyProtection="0"/>
    <xf numFmtId="0" fontId="63" fillId="0" borderId="39" applyNumberFormat="0" applyFill="0" applyAlignment="0" applyProtection="0"/>
    <xf numFmtId="0" fontId="64" fillId="0" borderId="40" applyNumberFormat="0" applyFill="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41" fillId="3" borderId="0" applyNumberFormat="0" applyBorder="0" applyAlignment="0" applyProtection="0"/>
    <xf numFmtId="0" fontId="66" fillId="62" borderId="36" applyNumberFormat="0" applyAlignment="0" applyProtection="0"/>
    <xf numFmtId="0" fontId="67" fillId="0" borderId="41" applyNumberFormat="0" applyFill="0" applyAlignment="0" applyProtection="0"/>
    <xf numFmtId="165" fontId="13" fillId="0" borderId="0" applyFont="0" applyFill="0" applyBorder="0" applyAlignment="0" applyProtection="0"/>
    <xf numFmtId="0" fontId="42" fillId="22" borderId="0" applyNumberFormat="0" applyBorder="0" applyAlignment="0" applyProtection="0"/>
    <xf numFmtId="0" fontId="68" fillId="63" borderId="0" applyNumberFormat="0" applyBorder="0" applyAlignment="0" applyProtection="0"/>
    <xf numFmtId="0" fontId="14" fillId="0" borderId="0"/>
    <xf numFmtId="0" fontId="69" fillId="0" borderId="0"/>
    <xf numFmtId="0" fontId="14" fillId="0" borderId="0"/>
    <xf numFmtId="0" fontId="14" fillId="0" borderId="0"/>
    <xf numFmtId="0" fontId="55" fillId="0" borderId="0"/>
    <xf numFmtId="0" fontId="70" fillId="0" borderId="0"/>
    <xf numFmtId="0" fontId="14" fillId="0" borderId="0"/>
    <xf numFmtId="0" fontId="70" fillId="0" borderId="0"/>
    <xf numFmtId="0" fontId="55" fillId="0" borderId="0"/>
    <xf numFmtId="0" fontId="14" fillId="23" borderId="7" applyNumberFormat="0" applyAlignment="0" applyProtection="0"/>
    <xf numFmtId="0" fontId="13" fillId="64" borderId="42" applyNumberFormat="0" applyFont="0" applyAlignment="0" applyProtection="0"/>
    <xf numFmtId="0" fontId="71" fillId="59" borderId="43" applyNumberFormat="0" applyAlignment="0" applyProtection="0"/>
    <xf numFmtId="9" fontId="14" fillId="0" borderId="0" applyFill="0" applyBorder="0" applyAlignment="0" applyProtection="0"/>
    <xf numFmtId="9" fontId="14" fillId="0" borderId="0" applyFill="0" applyBorder="0" applyAlignment="0" applyProtection="0"/>
    <xf numFmtId="0" fontId="43" fillId="16" borderId="8" applyNumberFormat="0" applyAlignment="0" applyProtection="0"/>
    <xf numFmtId="0" fontId="44" fillId="24" borderId="0" applyNumberFormat="0" applyBorder="0" applyAlignment="0" applyProtection="0"/>
    <xf numFmtId="166" fontId="14" fillId="0" borderId="0" applyFont="0" applyFill="0" applyBorder="0" applyAlignment="0" applyProtection="0"/>
    <xf numFmtId="0" fontId="45" fillId="0" borderId="0"/>
    <xf numFmtId="0" fontId="46" fillId="0" borderId="0" applyNumberFormat="0" applyFill="0" applyBorder="0" applyAlignment="0" applyProtection="0"/>
    <xf numFmtId="0" fontId="47" fillId="0" borderId="0" applyNumberFormat="0" applyFill="0" applyBorder="0" applyAlignment="0" applyProtection="0"/>
    <xf numFmtId="0" fontId="72" fillId="0" borderId="0" applyNumberFormat="0" applyFill="0" applyBorder="0" applyAlignment="0" applyProtection="0"/>
    <xf numFmtId="0" fontId="48" fillId="0" borderId="4" applyNumberFormat="0" applyFill="0" applyAlignment="0" applyProtection="0"/>
    <xf numFmtId="0" fontId="49" fillId="0" borderId="0" applyNumberFormat="0" applyFill="0" applyBorder="0" applyAlignment="0" applyProtection="0"/>
    <xf numFmtId="0" fontId="48" fillId="0" borderId="4" applyNumberFormat="0" applyFill="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5" applyNumberFormat="0" applyFill="0" applyAlignment="0" applyProtection="0"/>
    <xf numFmtId="0" fontId="51" fillId="0" borderId="6" applyNumberFormat="0" applyFill="0" applyAlignment="0" applyProtection="0"/>
    <xf numFmtId="0" fontId="51" fillId="0" borderId="0" applyNumberFormat="0" applyFill="0" applyBorder="0" applyAlignment="0" applyProtection="0"/>
    <xf numFmtId="0" fontId="73" fillId="0" borderId="44" applyNumberFormat="0" applyFill="0" applyAlignment="0" applyProtection="0"/>
    <xf numFmtId="0" fontId="52" fillId="0" borderId="9" applyNumberFormat="0" applyFill="0" applyAlignment="0" applyProtection="0"/>
    <xf numFmtId="167" fontId="14" fillId="0" borderId="0" applyFill="0" applyBorder="0" applyAlignment="0" applyProtection="0"/>
    <xf numFmtId="167" fontId="14" fillId="0" borderId="0" applyFill="0" applyBorder="0" applyAlignment="0" applyProtection="0"/>
    <xf numFmtId="0" fontId="74" fillId="0" borderId="0" applyNumberFormat="0" applyFill="0" applyBorder="0" applyAlignment="0" applyProtection="0"/>
  </cellStyleXfs>
  <cellXfs count="336">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6"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8" fillId="25" borderId="10" xfId="0" applyFont="1" applyFill="1" applyBorder="1" applyAlignment="1">
      <alignment horizontal="center" vertical="center"/>
    </xf>
    <xf numFmtId="0" fontId="6" fillId="25" borderId="10" xfId="0" applyFont="1" applyFill="1" applyBorder="1" applyAlignment="1">
      <alignment horizontal="center" vertical="top"/>
    </xf>
    <xf numFmtId="0" fontId="9" fillId="0" borderId="10" xfId="0" applyFont="1" applyBorder="1" applyAlignment="1">
      <alignment horizontal="left" vertical="center" wrapText="1" indent="2"/>
    </xf>
    <xf numFmtId="0" fontId="6" fillId="26" borderId="10" xfId="0" applyFont="1" applyFill="1" applyBorder="1" applyAlignment="1">
      <alignment horizontal="center" vertical="top"/>
    </xf>
    <xf numFmtId="0" fontId="6" fillId="28" borderId="10" xfId="0" applyFont="1" applyFill="1" applyBorder="1" applyAlignment="1">
      <alignment horizontal="center" vertical="center" wrapText="1"/>
    </xf>
    <xf numFmtId="0" fontId="11" fillId="28" borderId="10" xfId="0" applyFont="1" applyFill="1" applyBorder="1" applyAlignment="1">
      <alignment horizontal="center" vertical="center" wrapText="1"/>
    </xf>
    <xf numFmtId="0" fontId="7" fillId="29" borderId="10" xfId="0" applyFont="1" applyFill="1" applyBorder="1" applyAlignment="1">
      <alignment horizontal="center" vertical="center" wrapText="1"/>
    </xf>
    <xf numFmtId="0" fontId="6" fillId="29" borderId="10" xfId="0" applyFont="1" applyFill="1" applyBorder="1" applyAlignment="1">
      <alignment horizontal="center" vertical="center" wrapText="1"/>
    </xf>
    <xf numFmtId="0" fontId="12" fillId="25" borderId="10" xfId="0" applyFont="1" applyFill="1" applyBorder="1" applyAlignment="1">
      <alignment horizontal="center" vertical="center"/>
    </xf>
    <xf numFmtId="0" fontId="0" fillId="0" borderId="10" xfId="0" applyBorder="1" applyAlignment="1">
      <alignment vertical="center"/>
    </xf>
    <xf numFmtId="165" fontId="0" fillId="0" borderId="10" xfId="0" applyNumberFormat="1" applyBorder="1" applyAlignment="1">
      <alignment vertical="center"/>
    </xf>
    <xf numFmtId="165" fontId="15" fillId="30" borderId="10" xfId="67" applyFont="1" applyFill="1" applyBorder="1" applyAlignment="1">
      <alignment horizontal="center" vertical="center" wrapText="1"/>
    </xf>
    <xf numFmtId="0" fontId="15" fillId="30" borderId="10" xfId="0" applyFont="1" applyFill="1" applyBorder="1" applyAlignment="1">
      <alignment horizontal="center" vertical="center"/>
    </xf>
    <xf numFmtId="0" fontId="16" fillId="30" borderId="10" xfId="0" applyFont="1" applyFill="1" applyBorder="1" applyAlignment="1">
      <alignment horizontal="left" vertical="center" wrapText="1"/>
    </xf>
    <xf numFmtId="0" fontId="15" fillId="30" borderId="12" xfId="0" applyFont="1" applyFill="1" applyBorder="1" applyAlignment="1">
      <alignment horizontal="center" vertical="center"/>
    </xf>
    <xf numFmtId="0" fontId="15" fillId="30" borderId="12" xfId="0" applyFont="1" applyFill="1" applyBorder="1" applyAlignment="1">
      <alignment horizontal="center" vertical="center" wrapText="1"/>
    </xf>
    <xf numFmtId="14" fontId="0" fillId="0" borderId="10" xfId="0" applyNumberFormat="1" applyBorder="1" applyAlignment="1">
      <alignment vertical="center"/>
    </xf>
    <xf numFmtId="0" fontId="65" fillId="0" borderId="10" xfId="63" applyBorder="1" applyAlignment="1">
      <alignment horizontal="center" vertical="center"/>
    </xf>
    <xf numFmtId="165" fontId="0" fillId="0" borderId="10" xfId="67" applyFont="1" applyBorder="1" applyAlignment="1">
      <alignment vertical="center"/>
    </xf>
    <xf numFmtId="0" fontId="0" fillId="0" borderId="10" xfId="0" applyBorder="1" applyAlignment="1">
      <alignment horizontal="center" vertical="center"/>
    </xf>
    <xf numFmtId="0" fontId="18" fillId="0" borderId="0" xfId="0" applyFont="1"/>
    <xf numFmtId="14" fontId="0" fillId="0" borderId="10" xfId="0" applyNumberFormat="1" applyBorder="1" applyAlignment="1">
      <alignment horizontal="center" vertical="center"/>
    </xf>
    <xf numFmtId="14" fontId="0" fillId="31" borderId="10" xfId="0" applyNumberFormat="1" applyFill="1" applyBorder="1" applyAlignment="1">
      <alignment vertical="center"/>
    </xf>
    <xf numFmtId="0" fontId="0" fillId="31" borderId="10" xfId="0" applyFill="1" applyBorder="1" applyAlignment="1">
      <alignment horizontal="center" vertical="center"/>
    </xf>
    <xf numFmtId="0" fontId="0" fillId="31" borderId="10" xfId="0" applyFill="1" applyBorder="1" applyAlignment="1">
      <alignment vertical="center"/>
    </xf>
    <xf numFmtId="165" fontId="0" fillId="31" borderId="10" xfId="67" applyFont="1" applyFill="1" applyBorder="1" applyAlignment="1">
      <alignment vertical="center"/>
    </xf>
    <xf numFmtId="14" fontId="0" fillId="31" borderId="13" xfId="0" applyNumberFormat="1" applyFill="1" applyBorder="1" applyAlignment="1">
      <alignment vertical="center"/>
    </xf>
    <xf numFmtId="14" fontId="0" fillId="31" borderId="13" xfId="0" applyNumberFormat="1" applyFill="1" applyBorder="1" applyAlignment="1">
      <alignment horizontal="center" vertical="center"/>
    </xf>
    <xf numFmtId="164" fontId="0" fillId="27" borderId="10" xfId="67" applyNumberFormat="1" applyFont="1" applyFill="1" applyBorder="1" applyAlignment="1">
      <alignment vertical="center"/>
    </xf>
    <xf numFmtId="0" fontId="65" fillId="31" borderId="10" xfId="63" applyFill="1" applyBorder="1" applyAlignment="1">
      <alignment horizontal="center" vertical="center"/>
    </xf>
    <xf numFmtId="14" fontId="0" fillId="31" borderId="10" xfId="0" applyNumberFormat="1" applyFill="1" applyBorder="1" applyAlignment="1">
      <alignment horizontal="center" vertical="center"/>
    </xf>
    <xf numFmtId="0" fontId="19" fillId="0" borderId="10" xfId="63" applyFont="1" applyBorder="1" applyAlignment="1">
      <alignment horizontal="center" vertical="center"/>
    </xf>
    <xf numFmtId="14" fontId="0" fillId="0" borderId="13" xfId="0" applyNumberFormat="1" applyBorder="1" applyAlignment="1">
      <alignment vertical="center"/>
    </xf>
    <xf numFmtId="14" fontId="0" fillId="0" borderId="13" xfId="0" applyNumberFormat="1" applyBorder="1" applyAlignment="1">
      <alignment horizontal="center" vertical="center"/>
    </xf>
    <xf numFmtId="0" fontId="18" fillId="0" borderId="10" xfId="0" applyFont="1" applyBorder="1"/>
    <xf numFmtId="0" fontId="19" fillId="31" borderId="10" xfId="63" applyFont="1" applyFill="1" applyBorder="1" applyAlignment="1">
      <alignment horizontal="center" vertical="center"/>
    </xf>
    <xf numFmtId="0" fontId="18" fillId="31" borderId="10" xfId="0" applyFont="1" applyFill="1" applyBorder="1"/>
    <xf numFmtId="0" fontId="18" fillId="31" borderId="10" xfId="0" applyFont="1" applyFill="1" applyBorder="1" applyAlignment="1">
      <alignment vertical="center"/>
    </xf>
    <xf numFmtId="0" fontId="18" fillId="0" borderId="0" xfId="0" applyFont="1" applyAlignment="1">
      <alignment vertical="center"/>
    </xf>
    <xf numFmtId="14" fontId="0" fillId="28" borderId="10" xfId="0" applyNumberFormat="1" applyFill="1" applyBorder="1" applyAlignment="1">
      <alignment vertical="center"/>
    </xf>
    <xf numFmtId="0" fontId="20" fillId="0" borderId="10" xfId="0" applyFont="1" applyBorder="1" applyAlignment="1">
      <alignment vertical="center"/>
    </xf>
    <xf numFmtId="0" fontId="0" fillId="31" borderId="10" xfId="0" applyFill="1" applyBorder="1" applyAlignment="1">
      <alignment vertical="center" wrapText="1"/>
    </xf>
    <xf numFmtId="164" fontId="0" fillId="31" borderId="10" xfId="67" applyNumberFormat="1" applyFont="1" applyFill="1" applyBorder="1" applyAlignment="1">
      <alignment vertical="center"/>
    </xf>
    <xf numFmtId="0" fontId="0" fillId="0" borderId="10" xfId="0" applyBorder="1" applyAlignment="1">
      <alignment vertical="center" wrapText="1"/>
    </xf>
    <xf numFmtId="0" fontId="18" fillId="0" borderId="10" xfId="0" applyFont="1" applyBorder="1" applyAlignment="1">
      <alignment vertical="center"/>
    </xf>
    <xf numFmtId="0" fontId="5" fillId="31" borderId="10" xfId="0" applyFont="1" applyFill="1" applyBorder="1" applyAlignment="1">
      <alignment vertical="center"/>
    </xf>
    <xf numFmtId="0" fontId="19" fillId="0" borderId="10" xfId="63" applyFont="1" applyFill="1" applyBorder="1" applyAlignment="1">
      <alignment horizontal="center" vertical="center"/>
    </xf>
    <xf numFmtId="165" fontId="0" fillId="0" borderId="10" xfId="67" applyFont="1" applyFill="1" applyBorder="1" applyAlignment="1">
      <alignment vertical="center"/>
    </xf>
    <xf numFmtId="0" fontId="5" fillId="0" borderId="10" xfId="0" applyFont="1" applyBorder="1" applyAlignment="1">
      <alignment vertical="center"/>
    </xf>
    <xf numFmtId="0" fontId="18" fillId="0" borderId="0" xfId="0" applyFont="1" applyAlignment="1">
      <alignment wrapText="1"/>
    </xf>
    <xf numFmtId="0" fontId="65" fillId="0" borderId="0" xfId="63"/>
    <xf numFmtId="0" fontId="65" fillId="31" borderId="10" xfId="63" applyFill="1" applyBorder="1" applyAlignment="1">
      <alignment vertical="center"/>
    </xf>
    <xf numFmtId="0" fontId="22" fillId="0" borderId="10" xfId="0" applyFont="1" applyBorder="1" applyAlignment="1">
      <alignment vertical="center"/>
    </xf>
    <xf numFmtId="0" fontId="65" fillId="0" borderId="10" xfId="63" applyBorder="1"/>
    <xf numFmtId="0" fontId="13" fillId="31" borderId="10" xfId="0" applyFont="1" applyFill="1" applyBorder="1" applyAlignment="1">
      <alignment horizontal="center" vertical="center"/>
    </xf>
    <xf numFmtId="0" fontId="5" fillId="31" borderId="10" xfId="0" applyFont="1" applyFill="1" applyBorder="1" applyAlignment="1">
      <alignment horizontal="center" vertical="center"/>
    </xf>
    <xf numFmtId="0" fontId="22" fillId="31" borderId="10" xfId="0" applyFont="1" applyFill="1" applyBorder="1" applyAlignment="1">
      <alignment vertical="center"/>
    </xf>
    <xf numFmtId="0" fontId="65" fillId="31" borderId="10" xfId="63" applyFill="1" applyBorder="1"/>
    <xf numFmtId="0" fontId="0" fillId="31" borderId="0" xfId="0" applyFill="1" applyAlignment="1">
      <alignment vertical="center"/>
    </xf>
    <xf numFmtId="0" fontId="5" fillId="0" borderId="10" xfId="0" applyFont="1" applyBorder="1" applyAlignment="1">
      <alignment horizontal="center" vertical="center"/>
    </xf>
    <xf numFmtId="0" fontId="20" fillId="31" borderId="10" xfId="0" applyFont="1" applyFill="1" applyBorder="1" applyAlignment="1">
      <alignment vertical="center"/>
    </xf>
    <xf numFmtId="0" fontId="13" fillId="0" borderId="10" xfId="0" applyFont="1" applyBorder="1" applyAlignment="1">
      <alignment horizontal="center" vertical="center"/>
    </xf>
    <xf numFmtId="165" fontId="0" fillId="0" borderId="0" xfId="67" applyFont="1" applyAlignment="1">
      <alignment vertical="center"/>
    </xf>
    <xf numFmtId="0" fontId="6" fillId="25" borderId="10" xfId="0" applyFont="1" applyFill="1" applyBorder="1" applyAlignment="1">
      <alignment horizontal="right" vertical="center"/>
    </xf>
    <xf numFmtId="0" fontId="23" fillId="0" borderId="10" xfId="70" applyFont="1" applyBorder="1" applyAlignment="1">
      <alignment horizontal="justify" vertical="center" wrapText="1"/>
    </xf>
    <xf numFmtId="0" fontId="24" fillId="0" borderId="10" xfId="70" applyFont="1" applyBorder="1" applyAlignment="1">
      <alignment horizontal="justify" vertical="center" wrapText="1"/>
    </xf>
    <xf numFmtId="0" fontId="14" fillId="0" borderId="10" xfId="76" applyBorder="1" applyAlignment="1">
      <alignment vertical="center" wrapText="1"/>
    </xf>
    <xf numFmtId="0" fontId="25" fillId="28" borderId="10" xfId="70" applyFont="1" applyFill="1" applyBorder="1" applyAlignment="1">
      <alignment vertical="center" wrapText="1"/>
    </xf>
    <xf numFmtId="0" fontId="6" fillId="27" borderId="10" xfId="0" applyFont="1" applyFill="1" applyBorder="1" applyAlignment="1">
      <alignment horizontal="center" vertical="center" wrapText="1"/>
    </xf>
    <xf numFmtId="0" fontId="70" fillId="0" borderId="0" xfId="75"/>
    <xf numFmtId="0" fontId="70" fillId="28" borderId="10" xfId="77" applyFill="1" applyBorder="1" applyAlignment="1">
      <alignment horizontal="center" vertical="center"/>
    </xf>
    <xf numFmtId="0" fontId="14" fillId="0" borderId="0" xfId="76"/>
    <xf numFmtId="0" fontId="28" fillId="0" borderId="10" xfId="0" applyFont="1" applyBorder="1" applyAlignment="1">
      <alignment horizontal="left" vertical="center" wrapText="1"/>
    </xf>
    <xf numFmtId="165" fontId="9" fillId="0" borderId="10" xfId="67" applyFont="1" applyBorder="1" applyAlignment="1">
      <alignment horizontal="left" vertical="center" wrapText="1"/>
    </xf>
    <xf numFmtId="165" fontId="6" fillId="28" borderId="10" xfId="0" applyNumberFormat="1" applyFont="1" applyFill="1" applyBorder="1" applyAlignment="1">
      <alignment horizontal="center" vertical="center" wrapText="1"/>
    </xf>
    <xf numFmtId="0" fontId="0" fillId="0" borderId="14" xfId="0" applyBorder="1" applyAlignment="1">
      <alignment vertical="center"/>
    </xf>
    <xf numFmtId="165" fontId="0" fillId="0" borderId="10" xfId="67" applyFont="1" applyBorder="1" applyAlignment="1">
      <alignment horizontal="center" vertical="center"/>
    </xf>
    <xf numFmtId="0" fontId="21" fillId="0" borderId="0" xfId="0" applyFont="1" applyAlignment="1">
      <alignment vertical="center"/>
    </xf>
    <xf numFmtId="0" fontId="30" fillId="0" borderId="17" xfId="0" applyFont="1" applyBorder="1" applyAlignment="1">
      <alignment horizontal="center" vertical="center"/>
    </xf>
    <xf numFmtId="0" fontId="5" fillId="0" borderId="15" xfId="0" applyFont="1" applyBorder="1" applyAlignment="1">
      <alignment horizontal="right" vertical="center"/>
    </xf>
    <xf numFmtId="0" fontId="0" fillId="0" borderId="17" xfId="0" applyBorder="1" applyAlignment="1">
      <alignment horizontal="right" vertical="center"/>
    </xf>
    <xf numFmtId="0" fontId="31" fillId="0" borderId="0" xfId="0" applyFont="1" applyAlignment="1">
      <alignment vertical="center" wrapText="1"/>
    </xf>
    <xf numFmtId="12" fontId="30" fillId="0" borderId="0" xfId="0" applyNumberFormat="1" applyFont="1" applyAlignment="1">
      <alignment horizontal="center" vertical="center"/>
    </xf>
    <xf numFmtId="0" fontId="0" fillId="0" borderId="17" xfId="0" applyBorder="1" applyAlignment="1">
      <alignment vertical="center" wrapText="1"/>
    </xf>
    <xf numFmtId="0" fontId="31" fillId="0" borderId="16" xfId="0" applyFont="1" applyBorder="1" applyAlignment="1">
      <alignment vertical="center"/>
    </xf>
    <xf numFmtId="0" fontId="31" fillId="0" borderId="0" xfId="0" applyFont="1" applyAlignment="1">
      <alignment horizontal="left"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32" fillId="0" borderId="0" xfId="0" applyFont="1" applyAlignment="1">
      <alignment vertical="center"/>
    </xf>
    <xf numFmtId="0" fontId="5" fillId="0" borderId="0" xfId="0" applyFont="1" applyAlignment="1">
      <alignment vertical="center"/>
    </xf>
    <xf numFmtId="165" fontId="21" fillId="0" borderId="0" xfId="67" applyFont="1" applyAlignment="1">
      <alignment vertical="center"/>
    </xf>
    <xf numFmtId="0" fontId="33" fillId="0" borderId="0" xfId="0" applyFont="1" applyAlignment="1">
      <alignment vertical="center"/>
    </xf>
    <xf numFmtId="0" fontId="21" fillId="0" borderId="0" xfId="0" applyFont="1" applyAlignment="1">
      <alignment horizontal="center" vertical="center"/>
    </xf>
    <xf numFmtId="0" fontId="12" fillId="0" borderId="0" xfId="0" applyFont="1" applyAlignment="1">
      <alignment vertical="center" wrapText="1"/>
    </xf>
    <xf numFmtId="0" fontId="0" fillId="0" borderId="0" xfId="0" applyAlignment="1">
      <alignment vertical="center" wrapText="1"/>
    </xf>
    <xf numFmtId="0" fontId="34" fillId="0" borderId="0" xfId="0" applyFont="1" applyAlignment="1">
      <alignment vertical="center"/>
    </xf>
    <xf numFmtId="0" fontId="53" fillId="28" borderId="19" xfId="0" applyFont="1" applyFill="1" applyBorder="1" applyAlignment="1">
      <alignment horizontal="left" vertical="center" wrapText="1"/>
    </xf>
    <xf numFmtId="0" fontId="53" fillId="28" borderId="25" xfId="0" applyFont="1" applyFill="1" applyBorder="1" applyAlignment="1">
      <alignment horizontal="left" vertical="center" wrapText="1"/>
    </xf>
    <xf numFmtId="0" fontId="53" fillId="0" borderId="19" xfId="0" applyFont="1" applyBorder="1" applyAlignment="1">
      <alignment vertical="center"/>
    </xf>
    <xf numFmtId="0" fontId="53" fillId="28" borderId="26" xfId="0" applyFont="1" applyFill="1" applyBorder="1" applyAlignment="1">
      <alignment horizontal="left" vertical="center" wrapText="1"/>
    </xf>
    <xf numFmtId="168" fontId="0" fillId="0" borderId="0" xfId="67" applyNumberFormat="1" applyFont="1" applyAlignment="1">
      <alignment vertical="center"/>
    </xf>
    <xf numFmtId="0" fontId="53" fillId="28" borderId="27" xfId="0" applyFont="1" applyFill="1" applyBorder="1" applyAlignment="1">
      <alignment horizontal="left" vertical="center" wrapText="1"/>
    </xf>
    <xf numFmtId="168" fontId="0" fillId="0" borderId="10" xfId="67" applyNumberFormat="1" applyFont="1" applyBorder="1" applyAlignment="1">
      <alignment vertical="center"/>
    </xf>
    <xf numFmtId="165" fontId="9" fillId="0" borderId="10" xfId="67" applyFont="1" applyBorder="1" applyAlignment="1">
      <alignment vertical="center" wrapText="1"/>
    </xf>
    <xf numFmtId="0" fontId="29" fillId="0" borderId="10" xfId="0" applyFont="1" applyBorder="1" applyAlignment="1">
      <alignment horizontal="center" vertical="center"/>
    </xf>
    <xf numFmtId="0" fontId="32" fillId="0" borderId="21" xfId="0" applyFont="1" applyBorder="1" applyAlignment="1">
      <alignment horizontal="center" vertical="center"/>
    </xf>
    <xf numFmtId="165" fontId="9" fillId="0" borderId="10" xfId="67" applyFont="1" applyBorder="1" applyAlignment="1">
      <alignment horizontal="center" vertical="center"/>
    </xf>
    <xf numFmtId="3" fontId="9" fillId="0" borderId="10" xfId="67" applyNumberFormat="1" applyFont="1" applyBorder="1" applyAlignment="1">
      <alignment horizontal="center" vertical="center"/>
    </xf>
    <xf numFmtId="0" fontId="31" fillId="0" borderId="0" xfId="0" applyFont="1" applyAlignment="1">
      <alignment horizontal="left" vertical="center"/>
    </xf>
    <xf numFmtId="0" fontId="31" fillId="0" borderId="16" xfId="0" applyFont="1" applyBorder="1" applyAlignment="1">
      <alignment vertical="center" wrapText="1"/>
    </xf>
    <xf numFmtId="0" fontId="27" fillId="66" borderId="10" xfId="0" applyFont="1" applyFill="1" applyBorder="1" applyAlignment="1">
      <alignment vertical="center" wrapText="1"/>
    </xf>
    <xf numFmtId="0" fontId="27" fillId="66" borderId="10" xfId="0" applyFont="1" applyFill="1" applyBorder="1" applyAlignment="1">
      <alignment horizontal="left" vertical="center" wrapText="1"/>
    </xf>
    <xf numFmtId="0" fontId="75" fillId="67" borderId="10" xfId="0" applyFont="1" applyFill="1" applyBorder="1" applyAlignment="1">
      <alignment vertical="center" wrapText="1"/>
    </xf>
    <xf numFmtId="0" fontId="9" fillId="0" borderId="17" xfId="0" applyFont="1" applyBorder="1" applyAlignment="1">
      <alignment vertical="center"/>
    </xf>
    <xf numFmtId="0" fontId="9" fillId="0" borderId="0" xfId="0" applyFont="1" applyAlignment="1">
      <alignment vertical="center"/>
    </xf>
    <xf numFmtId="0" fontId="9" fillId="0" borderId="16" xfId="0" applyFont="1" applyBorder="1" applyAlignment="1">
      <alignment vertical="center"/>
    </xf>
    <xf numFmtId="0" fontId="9" fillId="0" borderId="16" xfId="0" applyFont="1" applyBorder="1" applyAlignment="1">
      <alignment horizontal="center" vertical="center"/>
    </xf>
    <xf numFmtId="0" fontId="9" fillId="0" borderId="22" xfId="0" applyFont="1" applyBorder="1" applyAlignment="1">
      <alignment horizontal="center" vertical="center"/>
    </xf>
    <xf numFmtId="0" fontId="9" fillId="0" borderId="0" xfId="0" applyFont="1" applyAlignment="1">
      <alignment horizontal="center" vertical="center"/>
    </xf>
    <xf numFmtId="0" fontId="9" fillId="0" borderId="18" xfId="0" applyFont="1" applyBorder="1" applyAlignment="1">
      <alignment horizontal="center" vertical="center"/>
    </xf>
    <xf numFmtId="0" fontId="27" fillId="68" borderId="10" xfId="0" applyFont="1" applyFill="1" applyBorder="1" applyAlignment="1">
      <alignment vertical="center" wrapText="1"/>
    </xf>
    <xf numFmtId="165" fontId="9" fillId="0" borderId="18" xfId="67" applyFont="1" applyBorder="1" applyAlignment="1">
      <alignment vertical="center"/>
    </xf>
    <xf numFmtId="0" fontId="9" fillId="0" borderId="18" xfId="0" applyFont="1" applyBorder="1" applyAlignment="1">
      <alignment vertical="center"/>
    </xf>
    <xf numFmtId="12" fontId="9" fillId="0" borderId="0" xfId="0" applyNumberFormat="1" applyFont="1" applyAlignment="1">
      <alignment vertical="center"/>
    </xf>
    <xf numFmtId="0" fontId="9" fillId="0" borderId="23" xfId="0" applyFont="1" applyBorder="1" applyAlignment="1">
      <alignment vertical="center"/>
    </xf>
    <xf numFmtId="12" fontId="9" fillId="0" borderId="21" xfId="0" applyNumberFormat="1" applyFont="1" applyBorder="1" applyAlignment="1">
      <alignment vertical="center"/>
    </xf>
    <xf numFmtId="0" fontId="9" fillId="0" borderId="21" xfId="0" applyFont="1" applyBorder="1" applyAlignment="1">
      <alignment vertical="center"/>
    </xf>
    <xf numFmtId="0" fontId="9" fillId="0" borderId="24" xfId="0" applyFont="1" applyBorder="1" applyAlignment="1">
      <alignment vertical="center"/>
    </xf>
    <xf numFmtId="165" fontId="9" fillId="0" borderId="22" xfId="67" applyFont="1" applyBorder="1" applyAlignment="1">
      <alignment vertical="center"/>
    </xf>
    <xf numFmtId="165" fontId="9" fillId="0" borderId="24" xfId="67" applyFont="1" applyBorder="1" applyAlignment="1">
      <alignment vertical="center"/>
    </xf>
    <xf numFmtId="0" fontId="30"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vertical="center"/>
    </xf>
    <xf numFmtId="0" fontId="76" fillId="0" borderId="10" xfId="0" applyFont="1" applyBorder="1" applyAlignment="1">
      <alignment horizontal="center" vertical="center"/>
    </xf>
    <xf numFmtId="0" fontId="77" fillId="0" borderId="0" xfId="0" applyFont="1" applyAlignment="1">
      <alignment horizontal="left" vertical="center"/>
    </xf>
    <xf numFmtId="0" fontId="77" fillId="0" borderId="10" xfId="76" applyFont="1" applyBorder="1" applyAlignment="1">
      <alignment horizontal="center" vertical="center" wrapText="1"/>
    </xf>
    <xf numFmtId="0" fontId="77" fillId="69" borderId="13" xfId="0" applyFont="1" applyFill="1" applyBorder="1" applyAlignment="1">
      <alignment vertical="center" wrapText="1"/>
    </xf>
    <xf numFmtId="0" fontId="78" fillId="0" borderId="10" xfId="0" applyFont="1" applyBorder="1" applyAlignment="1">
      <alignment horizontal="center" vertical="center" wrapText="1"/>
    </xf>
    <xf numFmtId="0" fontId="79" fillId="0" borderId="10" xfId="0" applyFont="1" applyBorder="1" applyAlignment="1">
      <alignment horizontal="left" vertical="center" wrapText="1"/>
    </xf>
    <xf numFmtId="0" fontId="80" fillId="69" borderId="13" xfId="76" applyFont="1" applyFill="1" applyBorder="1" applyAlignment="1">
      <alignment vertical="center" wrapText="1"/>
    </xf>
    <xf numFmtId="0" fontId="80" fillId="0" borderId="10" xfId="76" applyFont="1" applyBorder="1" applyAlignment="1">
      <alignment horizontal="center" vertical="center" wrapText="1"/>
    </xf>
    <xf numFmtId="0" fontId="81" fillId="0" borderId="10" xfId="0" applyFont="1" applyBorder="1" applyAlignment="1">
      <alignment horizontal="center" vertical="center" wrapText="1"/>
    </xf>
    <xf numFmtId="165" fontId="80" fillId="25" borderId="10" xfId="77" applyNumberFormat="1" applyFont="1" applyFill="1" applyBorder="1" applyAlignment="1">
      <alignment horizontal="left" vertical="center" wrapText="1"/>
    </xf>
    <xf numFmtId="165" fontId="79" fillId="0" borderId="10" xfId="67" applyFont="1" applyBorder="1" applyAlignment="1">
      <alignment vertical="center"/>
    </xf>
    <xf numFmtId="0" fontId="77" fillId="0" borderId="13" xfId="0" applyFont="1" applyBorder="1" applyAlignment="1">
      <alignment vertical="center" wrapText="1"/>
    </xf>
    <xf numFmtId="0" fontId="80" fillId="0" borderId="13" xfId="0" applyFont="1" applyBorder="1" applyAlignment="1">
      <alignment vertical="center" wrapText="1"/>
    </xf>
    <xf numFmtId="0" fontId="80" fillId="69" borderId="13" xfId="0" applyFont="1" applyFill="1" applyBorder="1" applyAlignment="1">
      <alignment vertical="center" wrapText="1"/>
    </xf>
    <xf numFmtId="0" fontId="77" fillId="0" borderId="13" xfId="0" applyFont="1" applyBorder="1" applyAlignment="1">
      <alignment horizontal="left" vertical="center" wrapText="1"/>
    </xf>
    <xf numFmtId="165" fontId="80" fillId="0" borderId="10" xfId="77" applyNumberFormat="1" applyFont="1" applyBorder="1" applyAlignment="1">
      <alignment horizontal="left" vertical="center" wrapText="1"/>
    </xf>
    <xf numFmtId="165" fontId="78" fillId="0" borderId="10" xfId="67" applyFont="1" applyBorder="1" applyAlignment="1">
      <alignment vertical="center"/>
    </xf>
    <xf numFmtId="0" fontId="0" fillId="0" borderId="18" xfId="0" applyBorder="1"/>
    <xf numFmtId="0" fontId="5" fillId="0" borderId="17" xfId="0" applyFont="1" applyBorder="1" applyAlignment="1">
      <alignment vertical="center"/>
    </xf>
    <xf numFmtId="0" fontId="33" fillId="0" borderId="21" xfId="0" applyFont="1" applyBorder="1" applyAlignment="1">
      <alignment vertical="center"/>
    </xf>
    <xf numFmtId="0" fontId="33" fillId="0" borderId="24" xfId="0" applyFont="1" applyBorder="1" applyAlignment="1">
      <alignment vertical="center"/>
    </xf>
    <xf numFmtId="0" fontId="27" fillId="0" borderId="10" xfId="0" applyFont="1" applyBorder="1" applyAlignment="1">
      <alignment vertical="center" wrapText="1"/>
    </xf>
    <xf numFmtId="0" fontId="83" fillId="66" borderId="10" xfId="0" applyFont="1" applyFill="1" applyBorder="1" applyAlignment="1">
      <alignment horizontal="left" vertical="center" wrapText="1"/>
    </xf>
    <xf numFmtId="14" fontId="9" fillId="0" borderId="10" xfId="0" applyNumberFormat="1" applyFont="1" applyBorder="1" applyAlignment="1">
      <alignment horizontal="center" vertical="center"/>
    </xf>
    <xf numFmtId="0" fontId="9" fillId="0" borderId="10" xfId="0" applyFont="1" applyBorder="1" applyAlignment="1">
      <alignment vertical="center" wrapText="1"/>
    </xf>
    <xf numFmtId="0" fontId="9" fillId="31" borderId="10" xfId="0" applyFont="1" applyFill="1" applyBorder="1" applyAlignment="1">
      <alignment vertical="center" wrapText="1"/>
    </xf>
    <xf numFmtId="0" fontId="9" fillId="31" borderId="10" xfId="0" applyFont="1" applyFill="1" applyBorder="1" applyAlignment="1">
      <alignment vertical="center"/>
    </xf>
    <xf numFmtId="0" fontId="9" fillId="0" borderId="10" xfId="0" applyFont="1" applyBorder="1" applyAlignment="1">
      <alignment vertical="center"/>
    </xf>
    <xf numFmtId="165" fontId="10" fillId="0" borderId="10" xfId="67" applyFont="1" applyBorder="1" applyAlignment="1">
      <alignment horizontal="left" vertical="center" wrapText="1"/>
    </xf>
    <xf numFmtId="165" fontId="10" fillId="0" borderId="10" xfId="67" applyFont="1" applyBorder="1" applyAlignment="1">
      <alignment vertical="center" wrapText="1"/>
    </xf>
    <xf numFmtId="0" fontId="9" fillId="0" borderId="15" xfId="0" applyFont="1" applyBorder="1" applyAlignment="1">
      <alignment vertical="center"/>
    </xf>
    <xf numFmtId="12" fontId="9" fillId="0" borderId="0" xfId="0" applyNumberFormat="1" applyFont="1" applyAlignment="1">
      <alignment horizontal="center" vertical="center"/>
    </xf>
    <xf numFmtId="0" fontId="29" fillId="0" borderId="1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165" fontId="29" fillId="0" borderId="20" xfId="67" applyFont="1" applyBorder="1" applyAlignment="1">
      <alignment horizontal="center" vertical="center" wrapText="1"/>
    </xf>
    <xf numFmtId="0" fontId="9" fillId="0" borderId="17" xfId="0" applyFont="1" applyBorder="1" applyAlignment="1">
      <alignment horizontal="center" vertical="center"/>
    </xf>
    <xf numFmtId="14" fontId="9" fillId="0" borderId="18" xfId="0" applyNumberFormat="1" applyFont="1" applyBorder="1" applyAlignment="1">
      <alignment vertical="center"/>
    </xf>
    <xf numFmtId="0" fontId="9" fillId="28" borderId="0" xfId="0" applyFont="1" applyFill="1" applyAlignment="1">
      <alignment horizontal="center" vertical="center"/>
    </xf>
    <xf numFmtId="0" fontId="9" fillId="28" borderId="0" xfId="0" applyFont="1" applyFill="1" applyAlignment="1">
      <alignment vertical="center"/>
    </xf>
    <xf numFmtId="165" fontId="9" fillId="0" borderId="0" xfId="67" applyFont="1" applyBorder="1" applyAlignment="1">
      <alignment vertical="center"/>
    </xf>
    <xf numFmtId="0" fontId="28" fillId="0" borderId="0" xfId="0" applyFont="1" applyAlignment="1">
      <alignment horizontal="right" vertical="center"/>
    </xf>
    <xf numFmtId="0" fontId="9" fillId="0" borderId="0" xfId="0" applyFont="1" applyAlignment="1">
      <alignment horizontal="right" vertical="center"/>
    </xf>
    <xf numFmtId="0" fontId="28" fillId="0" borderId="0" xfId="0" applyFont="1" applyAlignment="1">
      <alignment horizontal="center" vertical="center"/>
    </xf>
    <xf numFmtId="165" fontId="9" fillId="0" borderId="0" xfId="67" applyFont="1" applyAlignment="1">
      <alignment vertical="center"/>
    </xf>
    <xf numFmtId="0" fontId="10" fillId="0" borderId="10" xfId="0" applyFont="1" applyBorder="1" applyAlignment="1">
      <alignment horizontal="left" vertical="center" wrapText="1" indent="2"/>
    </xf>
    <xf numFmtId="0" fontId="10" fillId="27" borderId="10" xfId="0" applyFont="1" applyFill="1" applyBorder="1" applyAlignment="1">
      <alignment horizontal="left" vertical="center" wrapText="1" indent="2"/>
    </xf>
    <xf numFmtId="0" fontId="2" fillId="31" borderId="10" xfId="75" applyFont="1" applyFill="1" applyBorder="1" applyAlignment="1">
      <alignment horizontal="center" vertical="center"/>
    </xf>
    <xf numFmtId="0" fontId="5" fillId="25" borderId="10" xfId="75" applyFont="1" applyFill="1" applyBorder="1" applyAlignment="1">
      <alignment horizontal="center" vertical="center"/>
    </xf>
    <xf numFmtId="0" fontId="13" fillId="0" borderId="10" xfId="75" applyFont="1" applyBorder="1" applyAlignment="1">
      <alignment horizontal="center" vertical="center" wrapText="1"/>
    </xf>
    <xf numFmtId="0" fontId="13" fillId="28" borderId="10" xfId="75" applyFont="1" applyFill="1" applyBorder="1" applyAlignment="1">
      <alignment horizontal="center" vertical="center" wrapText="1"/>
    </xf>
    <xf numFmtId="0" fontId="13" fillId="25" borderId="10" xfId="75" applyFont="1" applyFill="1" applyBorder="1" applyAlignment="1">
      <alignment horizontal="center" vertical="center" wrapText="1"/>
    </xf>
    <xf numFmtId="0" fontId="5" fillId="32" borderId="10" xfId="75" applyFont="1" applyFill="1" applyBorder="1" applyAlignment="1">
      <alignment horizontal="center" vertical="center" wrapText="1"/>
    </xf>
    <xf numFmtId="0" fontId="5" fillId="28" borderId="10" xfId="75" applyFont="1" applyFill="1" applyBorder="1" applyAlignment="1">
      <alignment horizontal="center" vertical="center" wrapText="1"/>
    </xf>
    <xf numFmtId="0" fontId="9" fillId="0" borderId="24" xfId="0" applyFont="1" applyBorder="1" applyAlignment="1">
      <alignment horizontal="center" vertical="center"/>
    </xf>
    <xf numFmtId="0" fontId="9" fillId="0" borderId="21" xfId="0" applyFont="1" applyBorder="1" applyAlignment="1">
      <alignment horizontal="center" vertical="center"/>
    </xf>
    <xf numFmtId="0" fontId="87" fillId="0" borderId="10" xfId="0" applyFont="1" applyBorder="1" applyAlignment="1">
      <alignment horizontal="center" vertical="center" wrapText="1"/>
    </xf>
    <xf numFmtId="0" fontId="85" fillId="0" borderId="0" xfId="0" applyFont="1" applyAlignment="1">
      <alignment horizontal="center" vertical="center"/>
    </xf>
    <xf numFmtId="0" fontId="87" fillId="0" borderId="20"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9" xfId="0" applyFont="1" applyBorder="1" applyAlignment="1">
      <alignment horizontal="center" vertical="center" wrapText="1"/>
    </xf>
    <xf numFmtId="165" fontId="87" fillId="0" borderId="20" xfId="67" applyFont="1" applyBorder="1" applyAlignment="1">
      <alignment horizontal="center" vertical="center" wrapText="1"/>
    </xf>
    <xf numFmtId="0" fontId="86" fillId="0" borderId="0" xfId="0" applyFont="1" applyAlignment="1">
      <alignment vertical="center"/>
    </xf>
    <xf numFmtId="0" fontId="28" fillId="0" borderId="0" xfId="0" applyFont="1" applyAlignment="1">
      <alignment vertical="center"/>
    </xf>
    <xf numFmtId="0" fontId="91" fillId="0" borderId="0" xfId="0" applyFont="1" applyAlignment="1">
      <alignment horizontal="left" vertical="center"/>
    </xf>
    <xf numFmtId="0" fontId="84" fillId="0" borderId="10" xfId="0" applyFont="1" applyBorder="1" applyAlignment="1">
      <alignment horizontal="center" vertical="center" wrapText="1"/>
    </xf>
    <xf numFmtId="165" fontId="89" fillId="0" borderId="10" xfId="67" applyFont="1" applyFill="1" applyBorder="1" applyAlignment="1">
      <alignment vertical="center"/>
    </xf>
    <xf numFmtId="0" fontId="29" fillId="0" borderId="17" xfId="0" applyFont="1" applyBorder="1" applyAlignment="1">
      <alignment horizontal="center" vertical="center" wrapText="1"/>
    </xf>
    <xf numFmtId="0" fontId="29" fillId="0" borderId="0" xfId="0" applyFont="1" applyAlignment="1">
      <alignment horizontal="center" vertical="center" wrapText="1"/>
    </xf>
    <xf numFmtId="0" fontId="85" fillId="0" borderId="45" xfId="0" applyFont="1" applyBorder="1" applyAlignment="1">
      <alignment horizontal="center" vertical="center" wrapText="1"/>
    </xf>
    <xf numFmtId="0" fontId="85" fillId="0" borderId="45" xfId="0" applyFont="1" applyBorder="1" applyAlignment="1">
      <alignment horizontal="center" vertical="center"/>
    </xf>
    <xf numFmtId="0" fontId="84" fillId="0" borderId="45" xfId="0" applyFont="1" applyBorder="1" applyAlignment="1">
      <alignment horizontal="center" vertical="center"/>
    </xf>
    <xf numFmtId="14" fontId="85" fillId="0" borderId="10" xfId="0" applyNumberFormat="1" applyFont="1" applyBorder="1" applyAlignment="1">
      <alignment horizontal="center" vertical="center"/>
    </xf>
    <xf numFmtId="14" fontId="85" fillId="0" borderId="10" xfId="0" applyNumberFormat="1" applyFont="1" applyBorder="1" applyAlignment="1">
      <alignment horizontal="center" vertical="center" wrapText="1"/>
    </xf>
    <xf numFmtId="0" fontId="86" fillId="0" borderId="45" xfId="0" applyFont="1" applyBorder="1" applyAlignment="1">
      <alignment horizontal="center" vertical="center" wrapText="1"/>
    </xf>
    <xf numFmtId="0" fontId="86" fillId="0" borderId="10" xfId="0" applyFont="1" applyBorder="1" applyAlignment="1">
      <alignment horizontal="center" vertical="center"/>
    </xf>
    <xf numFmtId="0" fontId="84" fillId="0" borderId="20" xfId="0" applyFont="1" applyBorder="1" applyAlignment="1">
      <alignment horizontal="center" vertical="center" wrapText="1"/>
    </xf>
    <xf numFmtId="0" fontId="88" fillId="0" borderId="20" xfId="0" applyFont="1" applyBorder="1" applyAlignment="1">
      <alignment horizontal="center" vertical="center" wrapText="1"/>
    </xf>
    <xf numFmtId="165" fontId="85" fillId="0" borderId="10" xfId="67" applyFont="1" applyFill="1" applyBorder="1" applyAlignment="1">
      <alignment vertical="center"/>
    </xf>
    <xf numFmtId="0" fontId="85" fillId="0" borderId="0" xfId="0" applyFont="1" applyAlignment="1">
      <alignment vertical="center"/>
    </xf>
    <xf numFmtId="165" fontId="90" fillId="0" borderId="10" xfId="67" applyFont="1" applyFill="1" applyBorder="1" applyAlignment="1">
      <alignment vertical="center"/>
    </xf>
    <xf numFmtId="0" fontId="2" fillId="0" borderId="10" xfId="0" applyFont="1" applyBorder="1" applyAlignment="1">
      <alignment horizontal="center" vertical="center"/>
    </xf>
    <xf numFmtId="0" fontId="31" fillId="0" borderId="16" xfId="0" applyFont="1" applyBorder="1" applyAlignment="1">
      <alignment horizontal="left" vertical="center"/>
    </xf>
    <xf numFmtId="0" fontId="29" fillId="0" borderId="10" xfId="0" applyFont="1" applyBorder="1" applyAlignment="1">
      <alignment vertical="center"/>
    </xf>
    <xf numFmtId="0" fontId="9" fillId="0" borderId="13" xfId="0" applyFont="1" applyBorder="1" applyAlignment="1">
      <alignment horizontal="left" vertical="center"/>
    </xf>
    <xf numFmtId="0" fontId="0" fillId="0" borderId="0" xfId="0" applyAlignment="1">
      <alignment horizontal="left" vertical="center" wrapText="1"/>
    </xf>
    <xf numFmtId="0" fontId="28" fillId="0" borderId="21" xfId="0" applyFont="1" applyBorder="1" applyAlignment="1">
      <alignment horizontal="center" vertical="center"/>
    </xf>
    <xf numFmtId="0" fontId="7" fillId="0" borderId="10" xfId="0" applyFont="1" applyBorder="1" applyAlignment="1">
      <alignment horizontal="center" vertical="center" wrapText="1"/>
    </xf>
    <xf numFmtId="0" fontId="30" fillId="0" borderId="0" xfId="0" applyFont="1" applyAlignment="1">
      <alignment horizontal="center" vertical="center"/>
    </xf>
    <xf numFmtId="0" fontId="94" fillId="0" borderId="10" xfId="0" applyFont="1" applyBorder="1" applyAlignment="1">
      <alignment horizontal="center" vertical="center" wrapText="1"/>
    </xf>
    <xf numFmtId="0" fontId="94" fillId="0" borderId="10" xfId="0" applyFont="1" applyBorder="1" applyAlignment="1">
      <alignment horizontal="left" vertical="center" wrapText="1"/>
    </xf>
    <xf numFmtId="0" fontId="92" fillId="0" borderId="10" xfId="0" applyFont="1" applyBorder="1" applyAlignment="1">
      <alignment horizontal="left" vertical="center" wrapText="1"/>
    </xf>
    <xf numFmtId="0" fontId="94" fillId="0" borderId="10" xfId="0" applyFont="1" applyBorder="1" applyAlignment="1">
      <alignment horizontal="left" vertical="top" wrapText="1"/>
    </xf>
    <xf numFmtId="0" fontId="93" fillId="0" borderId="10" xfId="71" applyFont="1" applyBorder="1" applyAlignment="1">
      <alignment horizontal="left" vertical="center" wrapText="1"/>
    </xf>
    <xf numFmtId="0" fontId="93" fillId="0" borderId="10" xfId="71" applyFont="1" applyBorder="1" applyAlignment="1">
      <alignment horizontal="center" vertical="center" wrapText="1"/>
    </xf>
    <xf numFmtId="0" fontId="90" fillId="0" borderId="14" xfId="0" applyFont="1" applyBorder="1" applyAlignment="1">
      <alignment horizontal="center" vertical="center"/>
    </xf>
    <xf numFmtId="0" fontId="90" fillId="0" borderId="13" xfId="0" applyFont="1" applyBorder="1" applyAlignment="1">
      <alignment horizontal="center" vertical="center"/>
    </xf>
    <xf numFmtId="0" fontId="82" fillId="0" borderId="10" xfId="0" applyFont="1" applyBorder="1" applyAlignment="1">
      <alignment horizontal="center" vertical="center"/>
    </xf>
    <xf numFmtId="0" fontId="95" fillId="0" borderId="14" xfId="0" applyFont="1" applyBorder="1" applyAlignment="1">
      <alignment horizontal="center" vertical="center"/>
    </xf>
    <xf numFmtId="0" fontId="90" fillId="0" borderId="20" xfId="0" applyFont="1" applyBorder="1" applyAlignment="1">
      <alignment horizontal="center" vertical="center" wrapText="1"/>
    </xf>
    <xf numFmtId="0" fontId="1" fillId="0" borderId="10" xfId="71" applyFont="1" applyBorder="1" applyAlignment="1">
      <alignment horizontal="left" vertical="center" wrapText="1"/>
    </xf>
    <xf numFmtId="0" fontId="9" fillId="0" borderId="0" xfId="0" applyFont="1" applyAlignment="1">
      <alignment vertical="center" wrapText="1"/>
    </xf>
    <xf numFmtId="0" fontId="12" fillId="25" borderId="20" xfId="0" applyFont="1" applyFill="1" applyBorder="1" applyAlignment="1">
      <alignment horizontal="center" vertical="center"/>
    </xf>
    <xf numFmtId="0" fontId="12" fillId="25" borderId="28" xfId="0" applyFont="1" applyFill="1" applyBorder="1" applyAlignment="1">
      <alignment horizontal="center" vertical="center"/>
    </xf>
    <xf numFmtId="0" fontId="27" fillId="33" borderId="20" xfId="0" applyFont="1" applyFill="1" applyBorder="1" applyAlignment="1">
      <alignment horizontal="center" vertical="center" wrapText="1"/>
    </xf>
    <xf numFmtId="0" fontId="27" fillId="33" borderId="2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165" fontId="7" fillId="25" borderId="10" xfId="67" applyFont="1" applyFill="1" applyBorder="1" applyAlignment="1">
      <alignment horizontal="center" vertical="center" wrapText="1"/>
    </xf>
    <xf numFmtId="0" fontId="0" fillId="0" borderId="10" xfId="0" applyBorder="1" applyAlignment="1">
      <alignment horizontal="center" vertical="center"/>
    </xf>
    <xf numFmtId="0" fontId="2" fillId="0" borderId="10" xfId="0" applyFont="1" applyBorder="1" applyAlignment="1">
      <alignment horizontal="center" vertical="center"/>
    </xf>
    <xf numFmtId="0" fontId="9" fillId="0" borderId="17" xfId="0" applyFont="1" applyBorder="1" applyAlignment="1">
      <alignment horizontal="left" vertical="center"/>
    </xf>
    <xf numFmtId="0" fontId="9" fillId="0" borderId="0" xfId="0" applyFont="1" applyAlignment="1">
      <alignment horizontal="left" vertical="center"/>
    </xf>
    <xf numFmtId="0" fontId="31" fillId="0" borderId="16" xfId="0" applyFont="1" applyBorder="1" applyAlignment="1">
      <alignment horizontal="left" vertical="center"/>
    </xf>
    <xf numFmtId="0" fontId="12" fillId="0" borderId="16" xfId="0" applyFont="1" applyBorder="1" applyAlignment="1">
      <alignment horizontal="center" vertical="center"/>
    </xf>
    <xf numFmtId="0" fontId="12" fillId="0" borderId="22" xfId="0" applyFont="1" applyBorder="1" applyAlignment="1">
      <alignment horizontal="center" vertical="center"/>
    </xf>
    <xf numFmtId="0" fontId="12" fillId="0" borderId="0" xfId="0" applyFont="1" applyAlignment="1">
      <alignment horizontal="center" vertical="center"/>
    </xf>
    <xf numFmtId="0" fontId="12" fillId="0" borderId="18" xfId="0" applyFont="1" applyBorder="1" applyAlignment="1">
      <alignment horizontal="center" vertical="center"/>
    </xf>
    <xf numFmtId="0" fontId="2" fillId="0" borderId="0" xfId="0" applyFont="1" applyAlignment="1">
      <alignment horizontal="center" vertical="center"/>
    </xf>
    <xf numFmtId="0" fontId="2" fillId="0" borderId="18" xfId="0" applyFont="1" applyBorder="1" applyAlignment="1">
      <alignment horizontal="center" vertical="center"/>
    </xf>
    <xf numFmtId="0" fontId="29" fillId="0" borderId="10" xfId="0" applyFont="1" applyBorder="1" applyAlignment="1">
      <alignment vertical="center"/>
    </xf>
    <xf numFmtId="0" fontId="29" fillId="0" borderId="19" xfId="0" applyFont="1" applyBorder="1" applyAlignment="1">
      <alignment horizontal="left" vertical="center"/>
    </xf>
    <xf numFmtId="0" fontId="29" fillId="0" borderId="13" xfId="0" applyFont="1" applyBorder="1" applyAlignment="1">
      <alignment horizontal="left" vertical="center"/>
    </xf>
    <xf numFmtId="0" fontId="9" fillId="0" borderId="10" xfId="0" applyFont="1" applyBorder="1" applyAlignment="1">
      <alignment horizontal="left" vertical="center"/>
    </xf>
    <xf numFmtId="0" fontId="29" fillId="0" borderId="19" xfId="0" applyFont="1" applyBorder="1" applyAlignment="1">
      <alignment vertical="center"/>
    </xf>
    <xf numFmtId="0" fontId="29" fillId="0" borderId="13" xfId="0" applyFont="1" applyBorder="1" applyAlignment="1">
      <alignment vertical="center"/>
    </xf>
    <xf numFmtId="0" fontId="9" fillId="0" borderId="14" xfId="0" applyFont="1" applyBorder="1" applyAlignment="1">
      <alignment horizontal="left" vertical="center"/>
    </xf>
    <xf numFmtId="0" fontId="9" fillId="0" borderId="13" xfId="0" applyFont="1" applyBorder="1" applyAlignment="1">
      <alignment horizontal="left" vertical="center"/>
    </xf>
    <xf numFmtId="0" fontId="78" fillId="0" borderId="19" xfId="0" applyFont="1" applyBorder="1" applyAlignment="1">
      <alignment horizontal="center" vertical="center"/>
    </xf>
    <xf numFmtId="0" fontId="78" fillId="0" borderId="14" xfId="0" applyFont="1" applyBorder="1" applyAlignment="1">
      <alignment horizontal="center" vertical="center"/>
    </xf>
    <xf numFmtId="0" fontId="78" fillId="0" borderId="13" xfId="0" applyFont="1" applyBorder="1" applyAlignment="1">
      <alignment horizontal="center" vertical="center"/>
    </xf>
    <xf numFmtId="0" fontId="9" fillId="0" borderId="0" xfId="0" applyFont="1" applyAlignment="1">
      <alignment horizontal="left" vertical="center" wrapText="1"/>
    </xf>
    <xf numFmtId="0" fontId="9" fillId="0" borderId="18" xfId="0" applyFont="1" applyBorder="1" applyAlignment="1">
      <alignment horizontal="left" vertical="center" wrapText="1"/>
    </xf>
    <xf numFmtId="0" fontId="9" fillId="65" borderId="10" xfId="0" applyFont="1" applyFill="1" applyBorder="1" applyAlignment="1">
      <alignment horizontal="center" vertical="center"/>
    </xf>
    <xf numFmtId="0" fontId="0" fillId="0" borderId="0" xfId="0" applyAlignment="1">
      <alignment horizontal="left" vertical="center" wrapText="1"/>
    </xf>
    <xf numFmtId="0" fontId="30" fillId="0" borderId="16" xfId="0" applyFont="1" applyBorder="1" applyAlignment="1">
      <alignment horizontal="center" vertical="center"/>
    </xf>
    <xf numFmtId="0" fontId="28" fillId="0" borderId="0" xfId="0" applyFont="1" applyAlignment="1">
      <alignment horizontal="center" vertical="center"/>
    </xf>
    <xf numFmtId="0" fontId="0" fillId="65" borderId="17" xfId="0" applyFill="1" applyBorder="1" applyAlignment="1">
      <alignment horizontal="left" vertical="center" wrapText="1"/>
    </xf>
    <xf numFmtId="0" fontId="0" fillId="65" borderId="0" xfId="0" applyFill="1" applyAlignment="1">
      <alignment horizontal="left" vertical="center" wrapText="1"/>
    </xf>
    <xf numFmtId="0" fontId="0" fillId="65" borderId="18" xfId="0" applyFill="1" applyBorder="1" applyAlignment="1">
      <alignment horizontal="left" vertical="center" wrapText="1"/>
    </xf>
    <xf numFmtId="0" fontId="28" fillId="0" borderId="21" xfId="0" applyFont="1" applyBorder="1" applyAlignment="1">
      <alignment horizontal="center" vertical="center"/>
    </xf>
    <xf numFmtId="0" fontId="13" fillId="0" borderId="17" xfId="0" applyFont="1" applyBorder="1" applyAlignment="1">
      <alignment horizontal="left" vertical="center"/>
    </xf>
    <xf numFmtId="0" fontId="13" fillId="0" borderId="0" xfId="0" applyFont="1" applyAlignment="1">
      <alignment horizontal="left" vertical="center"/>
    </xf>
    <xf numFmtId="0" fontId="13" fillId="0" borderId="18" xfId="0" applyFont="1" applyBorder="1" applyAlignment="1">
      <alignment horizontal="left" vertical="center"/>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32" fillId="0" borderId="14" xfId="0" applyFont="1" applyBorder="1" applyAlignment="1">
      <alignment horizontal="center" vertical="center"/>
    </xf>
    <xf numFmtId="0" fontId="13" fillId="0" borderId="0" xfId="0" applyFont="1" applyAlignment="1">
      <alignment horizontal="right" vertical="center"/>
    </xf>
    <xf numFmtId="0" fontId="13" fillId="0" borderId="18" xfId="0" applyFont="1" applyBorder="1" applyAlignment="1">
      <alignment horizontal="right" vertical="center"/>
    </xf>
    <xf numFmtId="0" fontId="0" fillId="0" borderId="20" xfId="0" applyBorder="1" applyAlignment="1">
      <alignment horizontal="center" vertical="center"/>
    </xf>
    <xf numFmtId="0" fontId="0" fillId="0" borderId="28" xfId="0" applyBorder="1" applyAlignment="1">
      <alignment horizontal="center" vertical="center"/>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0" xfId="0" applyFont="1" applyBorder="1" applyAlignment="1">
      <alignment horizontal="center" vertical="center" wrapText="1"/>
    </xf>
    <xf numFmtId="0" fontId="26" fillId="31" borderId="17" xfId="75" applyFont="1" applyFill="1" applyBorder="1" applyAlignment="1">
      <alignment horizontal="center" vertical="center" wrapText="1"/>
    </xf>
    <xf numFmtId="0" fontId="26" fillId="31" borderId="0" xfId="75" applyFont="1" applyFill="1" applyAlignment="1">
      <alignment horizontal="center" vertical="center" wrapText="1"/>
    </xf>
    <xf numFmtId="0" fontId="26" fillId="31" borderId="18" xfId="75" applyFont="1" applyFill="1" applyBorder="1" applyAlignment="1">
      <alignment horizontal="center" vertical="center" wrapText="1"/>
    </xf>
    <xf numFmtId="0" fontId="2" fillId="31" borderId="19" xfId="75" applyFont="1" applyFill="1" applyBorder="1" applyAlignment="1">
      <alignment horizontal="center" vertical="center"/>
    </xf>
    <xf numFmtId="0" fontId="2" fillId="31" borderId="14" xfId="75" applyFont="1" applyFill="1" applyBorder="1" applyAlignment="1">
      <alignment horizontal="center" vertical="center"/>
    </xf>
    <xf numFmtId="0" fontId="2" fillId="31" borderId="13" xfId="75" applyFont="1" applyFill="1" applyBorder="1" applyAlignment="1">
      <alignment horizontal="center" vertical="center"/>
    </xf>
    <xf numFmtId="0" fontId="2" fillId="31" borderId="19" xfId="76" applyFont="1" applyFill="1" applyBorder="1" applyAlignment="1">
      <alignment horizontal="center" vertical="center"/>
    </xf>
    <xf numFmtId="0" fontId="2" fillId="31" borderId="14" xfId="76" applyFont="1" applyFill="1" applyBorder="1" applyAlignment="1">
      <alignment horizontal="center" vertical="center"/>
    </xf>
    <xf numFmtId="0" fontId="2" fillId="31" borderId="13" xfId="76" applyFont="1" applyFill="1" applyBorder="1" applyAlignment="1">
      <alignment horizontal="center" vertical="center"/>
    </xf>
    <xf numFmtId="0" fontId="26" fillId="31" borderId="10" xfId="75" applyFont="1" applyFill="1" applyBorder="1" applyAlignment="1">
      <alignment horizontal="center" vertical="center" wrapText="1"/>
    </xf>
    <xf numFmtId="0" fontId="2" fillId="31" borderId="23" xfId="0" applyFont="1" applyFill="1" applyBorder="1" applyAlignment="1">
      <alignment horizontal="center" vertical="center" wrapText="1"/>
    </xf>
    <xf numFmtId="0" fontId="2" fillId="31" borderId="21" xfId="0" applyFont="1" applyFill="1" applyBorder="1" applyAlignment="1">
      <alignment horizontal="center" vertical="center" wrapText="1"/>
    </xf>
    <xf numFmtId="0" fontId="2" fillId="31" borderId="24" xfId="0" applyFont="1" applyFill="1" applyBorder="1" applyAlignment="1">
      <alignment horizontal="center" vertical="center" wrapText="1"/>
    </xf>
    <xf numFmtId="0" fontId="2" fillId="0" borderId="28" xfId="0" applyFont="1" applyBorder="1" applyAlignment="1">
      <alignment horizontal="center" vertical="center"/>
    </xf>
    <xf numFmtId="0" fontId="2" fillId="31" borderId="19" xfId="0" applyFont="1" applyFill="1" applyBorder="1" applyAlignment="1">
      <alignment horizontal="center" vertical="center" wrapText="1"/>
    </xf>
    <xf numFmtId="0" fontId="2" fillId="31" borderId="14" xfId="0" applyFont="1" applyFill="1" applyBorder="1" applyAlignment="1">
      <alignment horizontal="center" vertical="center" wrapText="1"/>
    </xf>
    <xf numFmtId="0" fontId="2" fillId="31" borderId="13" xfId="0" applyFont="1" applyFill="1" applyBorder="1" applyAlignment="1">
      <alignment horizontal="center" vertical="center" wrapText="1"/>
    </xf>
    <xf numFmtId="0" fontId="12" fillId="0" borderId="0" xfId="0" applyFont="1" applyAlignment="1">
      <alignment horizontal="left" vertical="center"/>
    </xf>
    <xf numFmtId="0" fontId="12" fillId="0" borderId="18" xfId="0" applyFont="1" applyBorder="1" applyAlignment="1">
      <alignment horizontal="left" vertical="center"/>
    </xf>
    <xf numFmtId="0" fontId="2" fillId="0" borderId="0" xfId="0" applyFont="1" applyAlignment="1">
      <alignment horizontal="left" vertical="center"/>
    </xf>
    <xf numFmtId="0" fontId="2" fillId="0" borderId="18" xfId="0" applyFont="1" applyBorder="1" applyAlignment="1">
      <alignment horizontal="left" vertical="center"/>
    </xf>
    <xf numFmtId="0" fontId="29" fillId="0" borderId="10" xfId="0" applyFont="1" applyBorder="1" applyAlignment="1">
      <alignment horizontal="right" vertical="center"/>
    </xf>
    <xf numFmtId="0" fontId="2" fillId="0" borderId="19" xfId="0" applyFont="1" applyBorder="1" applyAlignment="1">
      <alignment horizontal="left" vertical="center"/>
    </xf>
    <xf numFmtId="0" fontId="2" fillId="0" borderId="13" xfId="0" applyFont="1" applyBorder="1" applyAlignment="1">
      <alignment horizontal="left" vertical="center"/>
    </xf>
    <xf numFmtId="0" fontId="29" fillId="0" borderId="19" xfId="0" applyFont="1" applyBorder="1" applyAlignment="1">
      <alignment horizontal="right" vertical="center"/>
    </xf>
    <xf numFmtId="0" fontId="29" fillId="0" borderId="13" xfId="0" applyFont="1" applyBorder="1" applyAlignment="1">
      <alignment horizontal="right" vertical="center"/>
    </xf>
    <xf numFmtId="12" fontId="29" fillId="0" borderId="10" xfId="0" applyNumberFormat="1" applyFont="1" applyBorder="1" applyAlignment="1">
      <alignment horizontal="center" vertical="center"/>
    </xf>
    <xf numFmtId="0" fontId="90" fillId="0" borderId="19" xfId="0" applyFont="1" applyBorder="1" applyAlignment="1">
      <alignment horizontal="right" vertical="center"/>
    </xf>
    <xf numFmtId="0" fontId="90" fillId="0" borderId="14" xfId="0" applyFont="1" applyBorder="1" applyAlignment="1">
      <alignment horizontal="right" vertical="center"/>
    </xf>
    <xf numFmtId="0" fontId="96" fillId="0" borderId="21" xfId="0" applyFont="1" applyBorder="1" applyAlignment="1">
      <alignment horizontal="center" vertical="center"/>
    </xf>
    <xf numFmtId="0" fontId="30" fillId="0" borderId="0" xfId="0" applyFont="1" applyAlignment="1">
      <alignment horizontal="center" vertical="center"/>
    </xf>
    <xf numFmtId="0" fontId="0" fillId="0" borderId="17" xfId="0" applyBorder="1" applyAlignment="1">
      <alignment horizontal="left" vertical="center" wrapText="1"/>
    </xf>
    <xf numFmtId="0" fontId="0" fillId="0" borderId="18" xfId="0" applyBorder="1" applyAlignment="1">
      <alignment horizontal="left" vertical="center" wrapText="1"/>
    </xf>
    <xf numFmtId="0" fontId="84" fillId="0" borderId="10" xfId="0" applyFont="1" applyFill="1" applyBorder="1" applyAlignment="1">
      <alignment horizontal="center" vertical="center" wrapText="1"/>
    </xf>
    <xf numFmtId="0" fontId="84" fillId="0" borderId="20" xfId="0" applyFont="1" applyFill="1" applyBorder="1" applyAlignment="1">
      <alignment horizontal="center" vertical="center" wrapText="1"/>
    </xf>
    <xf numFmtId="0" fontId="94" fillId="0" borderId="10" xfId="0" applyFont="1" applyFill="1" applyBorder="1" applyAlignment="1">
      <alignment horizontal="left" vertical="center" wrapText="1"/>
    </xf>
    <xf numFmtId="0" fontId="94" fillId="0" borderId="10" xfId="0" applyFont="1" applyFill="1" applyBorder="1" applyAlignment="1">
      <alignment horizontal="center" vertical="center" wrapText="1"/>
    </xf>
  </cellXfs>
  <cellStyles count="104">
    <cellStyle name="20% - Ênfase1" xfId="1" builtinId="30" customBuiltin="1"/>
    <cellStyle name="20% - Ênfase1 2" xfId="7" xr:uid="{00000000-0005-0000-0000-000001000000}"/>
    <cellStyle name="20% - Ênfase2" xfId="2" builtinId="34" customBuiltin="1"/>
    <cellStyle name="20% - Ênfase2 2" xfId="8" xr:uid="{00000000-0005-0000-0000-000003000000}"/>
    <cellStyle name="20% - Ênfase3" xfId="3" builtinId="38" customBuiltin="1"/>
    <cellStyle name="20% - Ênfase3 2" xfId="9" xr:uid="{00000000-0005-0000-0000-000005000000}"/>
    <cellStyle name="20% - Ênfase4" xfId="4" builtinId="42" customBuiltin="1"/>
    <cellStyle name="20% - Ênfase4 2" xfId="10" xr:uid="{00000000-0005-0000-0000-000007000000}"/>
    <cellStyle name="20% - Ênfase5" xfId="5" builtinId="46" customBuiltin="1"/>
    <cellStyle name="20% - Ênfase5 2" xfId="11" xr:uid="{00000000-0005-0000-0000-000009000000}"/>
    <cellStyle name="20% - Ênfase6" xfId="6" builtinId="50" customBuiltin="1"/>
    <cellStyle name="20% - Ênfase6 2" xfId="12" xr:uid="{00000000-0005-0000-0000-00000B000000}"/>
    <cellStyle name="40% - Ênfase1" xfId="13" builtinId="31" customBuiltin="1"/>
    <cellStyle name="40% - Ênfase1 2" xfId="19" xr:uid="{00000000-0005-0000-0000-00000D000000}"/>
    <cellStyle name="40% - Ênfase2" xfId="14" builtinId="35" customBuiltin="1"/>
    <cellStyle name="40% - Ênfase2 2" xfId="20" xr:uid="{00000000-0005-0000-0000-00000F000000}"/>
    <cellStyle name="40% - Ênfase3" xfId="15" builtinId="39" customBuiltin="1"/>
    <cellStyle name="40% - Ênfase3 2" xfId="21" xr:uid="{00000000-0005-0000-0000-000011000000}"/>
    <cellStyle name="40% - Ênfase4" xfId="16" builtinId="43" customBuiltin="1"/>
    <cellStyle name="40% - Ênfase4 2" xfId="22" xr:uid="{00000000-0005-0000-0000-000013000000}"/>
    <cellStyle name="40% - Ênfase5" xfId="17" builtinId="47" customBuiltin="1"/>
    <cellStyle name="40% - Ênfase5 2" xfId="23" xr:uid="{00000000-0005-0000-0000-000015000000}"/>
    <cellStyle name="40% - Ênfase6" xfId="18" builtinId="51" customBuiltin="1"/>
    <cellStyle name="40% - Ênfase6 2" xfId="24" xr:uid="{00000000-0005-0000-0000-000017000000}"/>
    <cellStyle name="60% - Ênfase1" xfId="25" builtinId="32" customBuiltin="1"/>
    <cellStyle name="60% - Ênfase1 2" xfId="31" xr:uid="{00000000-0005-0000-0000-000019000000}"/>
    <cellStyle name="60% - Ênfase2" xfId="26" builtinId="36" customBuiltin="1"/>
    <cellStyle name="60% - Ênfase2 2" xfId="32" xr:uid="{00000000-0005-0000-0000-00001B000000}"/>
    <cellStyle name="60% - Ênfase3" xfId="27" builtinId="40" customBuiltin="1"/>
    <cellStyle name="60% - Ênfase3 2" xfId="33" xr:uid="{00000000-0005-0000-0000-00001D000000}"/>
    <cellStyle name="60% - Ênfase4" xfId="28" builtinId="44" customBuiltin="1"/>
    <cellStyle name="60% - Ênfase4 2" xfId="34" xr:uid="{00000000-0005-0000-0000-00001F000000}"/>
    <cellStyle name="60% - Ênfase5" xfId="29" builtinId="48" customBuiltin="1"/>
    <cellStyle name="60% - Ênfase5 2" xfId="35" xr:uid="{00000000-0005-0000-0000-000021000000}"/>
    <cellStyle name="60% - Ênfase6" xfId="30" builtinId="52" customBuiltin="1"/>
    <cellStyle name="60% - Ênfase6 2" xfId="36" xr:uid="{00000000-0005-0000-0000-000023000000}"/>
    <cellStyle name="Bom" xfId="58" builtinId="26" customBuiltin="1"/>
    <cellStyle name="Bom 2" xfId="44" xr:uid="{00000000-0005-0000-0000-000025000000}"/>
    <cellStyle name="Cálculo" xfId="45" builtinId="22" customBuiltin="1"/>
    <cellStyle name="Cálculo 2" xfId="46" xr:uid="{00000000-0005-0000-0000-000027000000}"/>
    <cellStyle name="Célula de Verificação" xfId="49" builtinId="23" customBuiltin="1"/>
    <cellStyle name="Célula de Verificação 2" xfId="47" xr:uid="{00000000-0005-0000-0000-000029000000}"/>
    <cellStyle name="Célula Vinculada" xfId="66" builtinId="24" customBuiltin="1"/>
    <cellStyle name="Célula Vinculada 2" xfId="48" xr:uid="{00000000-0005-0000-0000-00002B000000}"/>
    <cellStyle name="Ênfase1" xfId="37" builtinId="29" customBuiltin="1"/>
    <cellStyle name="Ênfase1 2" xfId="50" xr:uid="{00000000-0005-0000-0000-00002D000000}"/>
    <cellStyle name="Ênfase2" xfId="38" builtinId="33" customBuiltin="1"/>
    <cellStyle name="Ênfase2 2" xfId="51" xr:uid="{00000000-0005-0000-0000-00002F000000}"/>
    <cellStyle name="Ênfase3" xfId="39" builtinId="37" customBuiltin="1"/>
    <cellStyle name="Ênfase3 2" xfId="52" xr:uid="{00000000-0005-0000-0000-000031000000}"/>
    <cellStyle name="Ênfase4" xfId="40" builtinId="41" customBuiltin="1"/>
    <cellStyle name="Ênfase4 2" xfId="53" xr:uid="{00000000-0005-0000-0000-000033000000}"/>
    <cellStyle name="Ênfase5" xfId="41" builtinId="45" customBuiltin="1"/>
    <cellStyle name="Ênfase5 2" xfId="54" xr:uid="{00000000-0005-0000-0000-000035000000}"/>
    <cellStyle name="Ênfase6" xfId="42" builtinId="49" customBuiltin="1"/>
    <cellStyle name="Ênfase6 2" xfId="55" xr:uid="{00000000-0005-0000-0000-000037000000}"/>
    <cellStyle name="Entrada" xfId="65" builtinId="20" customBuiltin="1"/>
    <cellStyle name="Entrada 2" xfId="56" xr:uid="{00000000-0005-0000-0000-000039000000}"/>
    <cellStyle name="Hiperlink" xfId="63" builtinId="8"/>
    <cellStyle name="Incorreto 2" xfId="64" xr:uid="{00000000-0005-0000-0000-00003C000000}"/>
    <cellStyle name="Moeda" xfId="67" builtinId="4"/>
    <cellStyle name="Neutra 2" xfId="68" xr:uid="{00000000-0005-0000-0000-00003F000000}"/>
    <cellStyle name="Neutro" xfId="69" builtinId="28" customBuiltin="1"/>
    <cellStyle name="Normal" xfId="0" builtinId="0"/>
    <cellStyle name="Normal 2" xfId="70" xr:uid="{00000000-0005-0000-0000-000041000000}"/>
    <cellStyle name="Normal 2 2" xfId="71" xr:uid="{00000000-0005-0000-0000-000042000000}"/>
    <cellStyle name="Normal 2 3" xfId="72" xr:uid="{00000000-0005-0000-0000-000043000000}"/>
    <cellStyle name="Normal 2 4" xfId="73" xr:uid="{00000000-0005-0000-0000-000044000000}"/>
    <cellStyle name="Normal 2 5" xfId="74" xr:uid="{00000000-0005-0000-0000-000045000000}"/>
    <cellStyle name="Normal 3" xfId="75" xr:uid="{00000000-0005-0000-0000-000046000000}"/>
    <cellStyle name="Normal 3 2" xfId="76" xr:uid="{00000000-0005-0000-0000-000047000000}"/>
    <cellStyle name="Normal 4" xfId="77" xr:uid="{00000000-0005-0000-0000-000048000000}"/>
    <cellStyle name="Normal 4 2" xfId="78" xr:uid="{00000000-0005-0000-0000-000049000000}"/>
    <cellStyle name="Nota" xfId="80" builtinId="10" customBuiltin="1"/>
    <cellStyle name="Nota 2" xfId="79" xr:uid="{00000000-0005-0000-0000-00004B000000}"/>
    <cellStyle name="Porcentagem 2" xfId="82" xr:uid="{00000000-0005-0000-0000-00004C000000}"/>
    <cellStyle name="Porcentagem 3" xfId="83" xr:uid="{00000000-0005-0000-0000-00004D000000}"/>
    <cellStyle name="Ruim" xfId="43" builtinId="27" customBuiltin="1"/>
    <cellStyle name="Saída" xfId="81" builtinId="21" customBuiltin="1"/>
    <cellStyle name="Saída 2" xfId="84" xr:uid="{00000000-0005-0000-0000-00004F000000}"/>
    <cellStyle name="Sem título1" xfId="85" xr:uid="{00000000-0005-0000-0000-000050000000}"/>
    <cellStyle name="Separador de milhares 2" xfId="86" xr:uid="{00000000-0005-0000-0000-000051000000}"/>
    <cellStyle name="TableStyleLight1" xfId="87" xr:uid="{00000000-0005-0000-0000-000052000000}"/>
    <cellStyle name="Texto de Aviso" xfId="103" builtinId="11" customBuiltin="1"/>
    <cellStyle name="Texto de Aviso 2" xfId="88" xr:uid="{00000000-0005-0000-0000-000054000000}"/>
    <cellStyle name="Texto Explicativo" xfId="57" builtinId="53" customBuiltin="1"/>
    <cellStyle name="Texto Explicativo 2" xfId="89" xr:uid="{00000000-0005-0000-0000-000056000000}"/>
    <cellStyle name="Título" xfId="90" builtinId="15" customBuiltin="1"/>
    <cellStyle name="Título 1" xfId="59" builtinId="16" customBuiltin="1"/>
    <cellStyle name="Título 1 1" xfId="91" xr:uid="{00000000-0005-0000-0000-000059000000}"/>
    <cellStyle name="Título 1 1 1" xfId="92" xr:uid="{00000000-0005-0000-0000-00005A000000}"/>
    <cellStyle name="Título 1 1 1 1" xfId="93" xr:uid="{00000000-0005-0000-0000-00005B000000}"/>
    <cellStyle name="Título 1 1 2" xfId="94" xr:uid="{00000000-0005-0000-0000-00005C000000}"/>
    <cellStyle name="Título 1 2" xfId="95" xr:uid="{00000000-0005-0000-0000-00005D000000}"/>
    <cellStyle name="Título 2" xfId="60" builtinId="17" customBuiltin="1"/>
    <cellStyle name="Título 2 2" xfId="96" xr:uid="{00000000-0005-0000-0000-00005F000000}"/>
    <cellStyle name="Título 3" xfId="61" builtinId="18" customBuiltin="1"/>
    <cellStyle name="Título 3 2" xfId="97" xr:uid="{00000000-0005-0000-0000-000061000000}"/>
    <cellStyle name="Título 4" xfId="62" builtinId="19" customBuiltin="1"/>
    <cellStyle name="Título 4 2" xfId="98" xr:uid="{00000000-0005-0000-0000-000063000000}"/>
    <cellStyle name="Total" xfId="99" builtinId="25" customBuiltin="1"/>
    <cellStyle name="Total 2" xfId="100" xr:uid="{00000000-0005-0000-0000-000065000000}"/>
    <cellStyle name="Vírgula 2" xfId="101" xr:uid="{00000000-0005-0000-0000-000066000000}"/>
    <cellStyle name="Vírgula 3" xfId="102" xr:uid="{00000000-0005-0000-0000-000067000000}"/>
  </cellStyles>
  <dxfs count="3619">
    <dxf>
      <fill>
        <patternFill>
          <bgColor rgb="FF00B0F0"/>
        </patternFill>
      </fill>
    </dxf>
    <dxf>
      <fill>
        <patternFill>
          <bgColor rgb="FF00B0F0"/>
        </patternFill>
      </fill>
    </dxf>
    <dxf>
      <fill>
        <patternFill>
          <bgColor rgb="FF00B0F0"/>
        </patternFill>
      </fill>
    </dxf>
    <dxf>
      <fill>
        <patternFill>
          <bgColor rgb="FF00B0F0"/>
        </patternFill>
      </fill>
    </dxf>
    <dxf>
      <font>
        <color rgb="FF9C0006"/>
      </font>
      <fill>
        <patternFill>
          <bgColor rgb="FFFFC7CE"/>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ill>
        <patternFill>
          <bgColor rgb="FFFFFF00"/>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theme="0"/>
      </font>
    </dxf>
    <dxf>
      <font>
        <color rgb="FF9C0006"/>
      </font>
      <fill>
        <patternFill>
          <bgColor rgb="FFFFC7CE"/>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strike val="0"/>
        <color theme="0"/>
      </font>
    </dxf>
    <dxf>
      <font>
        <strike val="0"/>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19050</xdr:colOff>
      <xdr:row>0</xdr:row>
      <xdr:rowOff>28575</xdr:rowOff>
    </xdr:from>
    <xdr:to>
      <xdr:col>4</xdr:col>
      <xdr:colOff>0</xdr:colOff>
      <xdr:row>3</xdr:row>
      <xdr:rowOff>190500</xdr:rowOff>
    </xdr:to>
    <xdr:pic>
      <xdr:nvPicPr>
        <xdr:cNvPr id="3073" name="Picture 3">
          <a:extLst>
            <a:ext uri="{FF2B5EF4-FFF2-40B4-BE49-F238E27FC236}">
              <a16:creationId xmlns:a16="http://schemas.microsoft.com/office/drawing/2014/main" id="{00000000-0008-0000-0200-0000010C0000}"/>
            </a:ext>
          </a:extLst>
        </xdr:cNvPr>
        <xdr:cNvPicPr>
          <a:picLocks noChangeAspect="1" noChangeArrowheads="1"/>
        </xdr:cNvPicPr>
      </xdr:nvPicPr>
      <xdr:blipFill>
        <a:blip xmlns:r="http://schemas.openxmlformats.org/officeDocument/2006/relationships" r:embed="rId1" cstate="print"/>
        <a:srcRect l="12225" r="12225"/>
        <a:stretch>
          <a:fillRect/>
        </a:stretch>
      </xdr:blipFill>
      <xdr:spPr bwMode="auto">
        <a:xfrm>
          <a:off x="19050" y="28575"/>
          <a:ext cx="1190625" cy="752475"/>
        </a:xfrm>
        <a:prstGeom prst="rect">
          <a:avLst/>
        </a:prstGeom>
        <a:noFill/>
        <a:ln w="9525">
          <a:noFill/>
          <a:miter lim="800000"/>
          <a:headEnd/>
          <a:tailEnd/>
        </a:ln>
      </xdr:spPr>
    </xdr:pic>
    <xdr:clientData/>
  </xdr:twoCellAnchor>
  <xdr:twoCellAnchor>
    <xdr:from>
      <xdr:col>14</xdr:col>
      <xdr:colOff>58737</xdr:colOff>
      <xdr:row>4</xdr:row>
      <xdr:rowOff>209550</xdr:rowOff>
    </xdr:from>
    <xdr:to>
      <xdr:col>20</xdr:col>
      <xdr:colOff>474662</xdr:colOff>
      <xdr:row>6</xdr:row>
      <xdr:rowOff>127000</xdr:rowOff>
    </xdr:to>
    <xdr:sp macro="" textlink="">
      <xdr:nvSpPr>
        <xdr:cNvPr id="2" name="CaixaDeTexto 1">
          <a:extLst>
            <a:ext uri="{FF2B5EF4-FFF2-40B4-BE49-F238E27FC236}">
              <a16:creationId xmlns:a16="http://schemas.microsoft.com/office/drawing/2014/main" id="{00000000-0008-0000-0200-000002000000}"/>
            </a:ext>
          </a:extLst>
        </xdr:cNvPr>
        <xdr:cNvSpPr txBox="1"/>
      </xdr:nvSpPr>
      <xdr:spPr>
        <a:xfrm>
          <a:off x="9099550" y="987425"/>
          <a:ext cx="4083050" cy="41751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000" b="1"/>
            <a:t>EM VIRTUDE DA NATUREZA DOS ITENS, PROSSEGUIR DIRETO PARA O DGORC.</a:t>
          </a:r>
        </a:p>
      </xdr:txBody>
    </xdr:sp>
    <xdr:clientData/>
  </xdr:twoCellAnchor>
  <xdr:twoCellAnchor>
    <xdr:from>
      <xdr:col>14</xdr:col>
      <xdr:colOff>76200</xdr:colOff>
      <xdr:row>8</xdr:row>
      <xdr:rowOff>41274</xdr:rowOff>
    </xdr:from>
    <xdr:to>
      <xdr:col>23</xdr:col>
      <xdr:colOff>466726</xdr:colOff>
      <xdr:row>10</xdr:row>
      <xdr:rowOff>130174</xdr:rowOff>
    </xdr:to>
    <xdr:sp macro="" textlink="">
      <xdr:nvSpPr>
        <xdr:cNvPr id="4" name="CaixaDeTexto 3">
          <a:extLst>
            <a:ext uri="{FF2B5EF4-FFF2-40B4-BE49-F238E27FC236}">
              <a16:creationId xmlns:a16="http://schemas.microsoft.com/office/drawing/2014/main" id="{00000000-0008-0000-0200-000004000000}"/>
            </a:ext>
          </a:extLst>
        </xdr:cNvPr>
        <xdr:cNvSpPr txBox="1"/>
      </xdr:nvSpPr>
      <xdr:spPr>
        <a:xfrm>
          <a:off x="9117013" y="1676399"/>
          <a:ext cx="5891213" cy="541338"/>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t>EM VIRTUDE DA NATUREZA DOS ITENS, PROSSEGUIR DIRETO PARA O DGORC.</a:t>
          </a:r>
        </a:p>
      </xdr:txBody>
    </xdr:sp>
    <xdr:clientData/>
  </xdr:twoCellAnchor>
  <xdr:twoCellAnchor>
    <xdr:from>
      <xdr:col>2</xdr:col>
      <xdr:colOff>35714</xdr:colOff>
      <xdr:row>139</xdr:row>
      <xdr:rowOff>125015</xdr:rowOff>
    </xdr:from>
    <xdr:to>
      <xdr:col>4</xdr:col>
      <xdr:colOff>1940722</xdr:colOff>
      <xdr:row>142</xdr:row>
      <xdr:rowOff>11906</xdr:rowOff>
    </xdr:to>
    <xdr:grpSp>
      <xdr:nvGrpSpPr>
        <xdr:cNvPr id="9" name="Grupo 8">
          <a:extLst>
            <a:ext uri="{FF2B5EF4-FFF2-40B4-BE49-F238E27FC236}">
              <a16:creationId xmlns:a16="http://schemas.microsoft.com/office/drawing/2014/main" id="{00000000-0008-0000-0200-000009000000}"/>
            </a:ext>
          </a:extLst>
        </xdr:cNvPr>
        <xdr:cNvGrpSpPr/>
      </xdr:nvGrpSpPr>
      <xdr:grpSpPr>
        <a:xfrm>
          <a:off x="35714" y="22270640"/>
          <a:ext cx="3571883" cy="513954"/>
          <a:chOff x="35714" y="22788562"/>
          <a:chExt cx="3571883" cy="517922"/>
        </a:xfrm>
      </xdr:grpSpPr>
      <xdr:sp macro="" textlink="">
        <xdr:nvSpPr>
          <xdr:cNvPr id="3" name="CaixaDeTexto 2">
            <a:extLst>
              <a:ext uri="{FF2B5EF4-FFF2-40B4-BE49-F238E27FC236}">
                <a16:creationId xmlns:a16="http://schemas.microsoft.com/office/drawing/2014/main" id="{00000000-0008-0000-0200-000003000000}"/>
              </a:ext>
            </a:extLst>
          </xdr:cNvPr>
          <xdr:cNvSpPr txBox="1"/>
        </xdr:nvSpPr>
        <xdr:spPr>
          <a:xfrm>
            <a:off x="1190627" y="22788562"/>
            <a:ext cx="2416970"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t>SOLICITANTE, assinatura e carimbo </a:t>
            </a:r>
          </a:p>
          <a:p>
            <a:pPr algn="ctr"/>
            <a:r>
              <a:rPr lang="pt-BR" sz="700" baseline="0"/>
              <a:t>com nome e SIAPE</a:t>
            </a:r>
          </a:p>
          <a:p>
            <a:endParaRPr lang="pt-BR" sz="800" baseline="0"/>
          </a:p>
        </xdr:txBody>
      </xdr:sp>
      <xdr:sp macro="" textlink="">
        <xdr:nvSpPr>
          <xdr:cNvPr id="7" name="CaixaDeTexto 6">
            <a:extLst>
              <a:ext uri="{FF2B5EF4-FFF2-40B4-BE49-F238E27FC236}">
                <a16:creationId xmlns:a16="http://schemas.microsoft.com/office/drawing/2014/main" id="{00000000-0008-0000-0200-000007000000}"/>
              </a:ext>
            </a:extLst>
          </xdr:cNvPr>
          <xdr:cNvSpPr txBox="1"/>
        </xdr:nvSpPr>
        <xdr:spPr>
          <a:xfrm>
            <a:off x="35714"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twoCellAnchor>
    <xdr:from>
      <xdr:col>4</xdr:col>
      <xdr:colOff>2422911</xdr:colOff>
      <xdr:row>139</xdr:row>
      <xdr:rowOff>125015</xdr:rowOff>
    </xdr:from>
    <xdr:to>
      <xdr:col>10</xdr:col>
      <xdr:colOff>1035840</xdr:colOff>
      <xdr:row>142</xdr:row>
      <xdr:rowOff>11906</xdr:rowOff>
    </xdr:to>
    <xdr:grpSp>
      <xdr:nvGrpSpPr>
        <xdr:cNvPr id="10" name="Grupo 9">
          <a:extLst>
            <a:ext uri="{FF2B5EF4-FFF2-40B4-BE49-F238E27FC236}">
              <a16:creationId xmlns:a16="http://schemas.microsoft.com/office/drawing/2014/main" id="{00000000-0008-0000-0200-00000A000000}"/>
            </a:ext>
          </a:extLst>
        </xdr:cNvPr>
        <xdr:cNvGrpSpPr/>
      </xdr:nvGrpSpPr>
      <xdr:grpSpPr>
        <a:xfrm>
          <a:off x="4089786" y="22270640"/>
          <a:ext cx="3446867" cy="513954"/>
          <a:chOff x="4089786" y="22788562"/>
          <a:chExt cx="3458773" cy="517922"/>
        </a:xfrm>
      </xdr:grpSpPr>
      <xdr:sp macro="" textlink="">
        <xdr:nvSpPr>
          <xdr:cNvPr id="6" name="CaixaDeTexto 5">
            <a:extLst>
              <a:ext uri="{FF2B5EF4-FFF2-40B4-BE49-F238E27FC236}">
                <a16:creationId xmlns:a16="http://schemas.microsoft.com/office/drawing/2014/main" id="{00000000-0008-0000-0200-000006000000}"/>
              </a:ext>
            </a:extLst>
          </xdr:cNvPr>
          <xdr:cNvSpPr txBox="1"/>
        </xdr:nvSpPr>
        <xdr:spPr>
          <a:xfrm>
            <a:off x="5345902" y="22788562"/>
            <a:ext cx="2202657"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t>GERENTE/REPRESENTANTE ADMINSTRATIVO, </a:t>
            </a:r>
          </a:p>
          <a:p>
            <a:pPr algn="ctr"/>
            <a:r>
              <a:rPr lang="pt-BR" sz="700" baseline="0"/>
              <a:t>assinatura e carimbo com nome e SIAPE</a:t>
            </a:r>
          </a:p>
          <a:p>
            <a:endParaRPr lang="pt-BR" sz="800" baseline="0"/>
          </a:p>
        </xdr:txBody>
      </xdr:sp>
      <xdr:sp macro="" textlink="">
        <xdr:nvSpPr>
          <xdr:cNvPr id="8" name="CaixaDeTexto 7">
            <a:extLst>
              <a:ext uri="{FF2B5EF4-FFF2-40B4-BE49-F238E27FC236}">
                <a16:creationId xmlns:a16="http://schemas.microsoft.com/office/drawing/2014/main" id="{00000000-0008-0000-0200-000008000000}"/>
              </a:ext>
            </a:extLst>
          </xdr:cNvPr>
          <xdr:cNvSpPr txBox="1"/>
        </xdr:nvSpPr>
        <xdr:spPr>
          <a:xfrm>
            <a:off x="4089786"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28575</xdr:rowOff>
    </xdr:from>
    <xdr:to>
      <xdr:col>4</xdr:col>
      <xdr:colOff>0</xdr:colOff>
      <xdr:row>3</xdr:row>
      <xdr:rowOff>190500</xdr:rowOff>
    </xdr:to>
    <xdr:pic>
      <xdr:nvPicPr>
        <xdr:cNvPr id="2" name="Picture 3">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l="12225" r="12225"/>
        <a:stretch>
          <a:fillRect/>
        </a:stretch>
      </xdr:blipFill>
      <xdr:spPr bwMode="auto">
        <a:xfrm>
          <a:off x="19050" y="28575"/>
          <a:ext cx="1647825" cy="752475"/>
        </a:xfrm>
        <a:prstGeom prst="rect">
          <a:avLst/>
        </a:prstGeom>
        <a:noFill/>
        <a:ln w="9525">
          <a:noFill/>
          <a:miter lim="800000"/>
          <a:headEnd/>
          <a:tailEnd/>
        </a:ln>
      </xdr:spPr>
    </xdr:pic>
    <xdr:clientData/>
  </xdr:twoCellAnchor>
  <xdr:twoCellAnchor>
    <xdr:from>
      <xdr:col>4</xdr:col>
      <xdr:colOff>266598</xdr:colOff>
      <xdr:row>148</xdr:row>
      <xdr:rowOff>211250</xdr:rowOff>
    </xdr:from>
    <xdr:to>
      <xdr:col>9</xdr:col>
      <xdr:colOff>301523</xdr:colOff>
      <xdr:row>149</xdr:row>
      <xdr:rowOff>133452</xdr:rowOff>
    </xdr:to>
    <xdr:sp macro="" textlink="">
      <xdr:nvSpPr>
        <xdr:cNvPr id="3" name="CaixaDeTexto 2">
          <a:extLst>
            <a:ext uri="{FF2B5EF4-FFF2-40B4-BE49-F238E27FC236}">
              <a16:creationId xmlns:a16="http://schemas.microsoft.com/office/drawing/2014/main" id="{00000000-0008-0000-0900-000003000000}"/>
            </a:ext>
          </a:extLst>
        </xdr:cNvPr>
        <xdr:cNvSpPr txBox="1"/>
      </xdr:nvSpPr>
      <xdr:spPr>
        <a:xfrm>
          <a:off x="2083675" y="76557788"/>
          <a:ext cx="4174636" cy="42776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000" b="1"/>
            <a:t>EM VIRTUDE DA NATUREZA DOS ITENS</a:t>
          </a:r>
          <a:r>
            <a:rPr lang="pt-BR" sz="1000" b="1" baseline="0"/>
            <a:t> e MOMENTO DE RESSUPRIMENTO;</a:t>
          </a:r>
          <a:r>
            <a:rPr lang="pt-BR" sz="1000" b="1"/>
            <a:t> PROSSEGUIR DIRETO PARA A DICOS.</a:t>
          </a:r>
        </a:p>
      </xdr:txBody>
    </xdr:sp>
    <xdr:clientData/>
  </xdr:twoCellAnchor>
  <xdr:twoCellAnchor>
    <xdr:from>
      <xdr:col>2</xdr:col>
      <xdr:colOff>36633</xdr:colOff>
      <xdr:row>7</xdr:row>
      <xdr:rowOff>21980</xdr:rowOff>
    </xdr:from>
    <xdr:to>
      <xdr:col>10</xdr:col>
      <xdr:colOff>1267557</xdr:colOff>
      <xdr:row>7</xdr:row>
      <xdr:rowOff>461596</xdr:rowOff>
    </xdr:to>
    <xdr:sp macro="" textlink="">
      <xdr:nvSpPr>
        <xdr:cNvPr id="4" name="CaixaDeTexto 3">
          <a:extLst>
            <a:ext uri="{FF2B5EF4-FFF2-40B4-BE49-F238E27FC236}">
              <a16:creationId xmlns:a16="http://schemas.microsoft.com/office/drawing/2014/main" id="{A613C9EE-E9D5-AF4F-0697-70BCBBBB3CDD}"/>
            </a:ext>
          </a:extLst>
        </xdr:cNvPr>
        <xdr:cNvSpPr txBox="1"/>
      </xdr:nvSpPr>
      <xdr:spPr>
        <a:xfrm>
          <a:off x="36633" y="1516672"/>
          <a:ext cx="7957039" cy="43961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000" b="1">
              <a:latin typeface="Arial" panose="020B0604020202020204" pitchFamily="34" charset="0"/>
              <a:cs typeface="Arial" panose="020B0604020202020204" pitchFamily="34" charset="0"/>
            </a:rPr>
            <a:t>ATENÇÃO:</a:t>
          </a:r>
          <a:r>
            <a:rPr lang="pt-BR" sz="1000" b="1" baseline="0">
              <a:latin typeface="Arial" panose="020B0604020202020204" pitchFamily="34" charset="0"/>
              <a:cs typeface="Arial" panose="020B0604020202020204" pitchFamily="34" charset="0"/>
            </a:rPr>
            <a:t> no Maracanã, o MATERIAL DE EXPEDIENTE é adquirido única e exclusivamente pelo ALMOXARIFADO (DIMAT). Os Centros de Custo no Maracanã, não devem preencher este formulário para aquisições. </a:t>
          </a:r>
          <a:endParaRPr lang="pt-BR" sz="1000" b="1">
            <a:latin typeface="Arial" panose="020B0604020202020204" pitchFamily="34" charset="0"/>
            <a:cs typeface="Arial" panose="020B0604020202020204" pitchFamily="34" charset="0"/>
          </a:endParaRPr>
        </a:p>
      </xdr:txBody>
    </xdr:sp>
    <xdr:clientData/>
  </xdr:twoCellAnchor>
  <xdr:twoCellAnchor>
    <xdr:from>
      <xdr:col>2</xdr:col>
      <xdr:colOff>36633</xdr:colOff>
      <xdr:row>7</xdr:row>
      <xdr:rowOff>490904</xdr:rowOff>
    </xdr:from>
    <xdr:to>
      <xdr:col>10</xdr:col>
      <xdr:colOff>1267557</xdr:colOff>
      <xdr:row>7</xdr:row>
      <xdr:rowOff>930520</xdr:rowOff>
    </xdr:to>
    <xdr:sp macro="" textlink="">
      <xdr:nvSpPr>
        <xdr:cNvPr id="11" name="CaixaDeTexto 10">
          <a:extLst>
            <a:ext uri="{FF2B5EF4-FFF2-40B4-BE49-F238E27FC236}">
              <a16:creationId xmlns:a16="http://schemas.microsoft.com/office/drawing/2014/main" id="{3EB12421-97A8-E866-F329-1BAFE132DBA4}"/>
            </a:ext>
          </a:extLst>
        </xdr:cNvPr>
        <xdr:cNvSpPr txBox="1"/>
      </xdr:nvSpPr>
      <xdr:spPr>
        <a:xfrm>
          <a:off x="36633" y="1985596"/>
          <a:ext cx="7957039" cy="439616"/>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000" b="1">
              <a:latin typeface="Arial" panose="020B0604020202020204" pitchFamily="34" charset="0"/>
              <a:cs typeface="Arial" panose="020B0604020202020204" pitchFamily="34" charset="0"/>
            </a:rPr>
            <a:t>Os itens Nº</a:t>
          </a:r>
          <a:r>
            <a:rPr lang="pt-BR" sz="1000" b="1" baseline="0">
              <a:latin typeface="Arial" panose="020B0604020202020204" pitchFamily="34" charset="0"/>
              <a:cs typeface="Arial" panose="020B0604020202020204" pitchFamily="34" charset="0"/>
            </a:rPr>
            <a:t>: 2, 6, 10, 12-16, 20, 21, 30, 43, 45, 47, 58, 67, 71, 75-78, 80, 83, 91, 104-107 e 115 NÃO ESTÃO DISPONÍVEIS.</a:t>
          </a:r>
          <a:endParaRPr lang="pt-BR" sz="1000" b="1">
            <a:latin typeface="Arial" panose="020B0604020202020204" pitchFamily="34" charset="0"/>
            <a:cs typeface="Arial" panose="020B0604020202020204" pitchFamily="34" charset="0"/>
          </a:endParaRPr>
        </a:p>
      </xdr:txBody>
    </xdr:sp>
    <xdr:clientData/>
  </xdr:twoCellAnchor>
  <xdr:twoCellAnchor>
    <xdr:from>
      <xdr:col>4</xdr:col>
      <xdr:colOff>1018442</xdr:colOff>
      <xdr:row>133</xdr:row>
      <xdr:rowOff>131885</xdr:rowOff>
    </xdr:from>
    <xdr:to>
      <xdr:col>6</xdr:col>
      <xdr:colOff>161193</xdr:colOff>
      <xdr:row>135</xdr:row>
      <xdr:rowOff>7327</xdr:rowOff>
    </xdr:to>
    <xdr:sp macro="" textlink="">
      <xdr:nvSpPr>
        <xdr:cNvPr id="12" name="CaixaDeTexto 11">
          <a:extLst>
            <a:ext uri="{FF2B5EF4-FFF2-40B4-BE49-F238E27FC236}">
              <a16:creationId xmlns:a16="http://schemas.microsoft.com/office/drawing/2014/main" id="{7FE0DED2-BBE0-44E5-B0C1-ED580C147D38}"/>
            </a:ext>
          </a:extLst>
        </xdr:cNvPr>
        <xdr:cNvSpPr txBox="1"/>
      </xdr:nvSpPr>
      <xdr:spPr>
        <a:xfrm>
          <a:off x="2835519" y="73335173"/>
          <a:ext cx="2329962" cy="315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latin typeface="Arial" panose="020B0604020202020204" pitchFamily="34" charset="0"/>
              <a:cs typeface="Arial" panose="020B0604020202020204" pitchFamily="34" charset="0"/>
            </a:rPr>
            <a:t>ASSINATURA</a:t>
          </a:r>
          <a:r>
            <a:rPr lang="pt-BR" sz="1000" b="1" baseline="0">
              <a:latin typeface="Arial" panose="020B0604020202020204" pitchFamily="34" charset="0"/>
              <a:cs typeface="Arial" panose="020B0604020202020204" pitchFamily="34" charset="0"/>
            </a:rPr>
            <a:t> do </a:t>
          </a:r>
          <a:r>
            <a:rPr lang="pt-BR" sz="1000" b="1">
              <a:latin typeface="Arial" panose="020B0604020202020204" pitchFamily="34" charset="0"/>
              <a:cs typeface="Arial" panose="020B0604020202020204" pitchFamily="34" charset="0"/>
            </a:rPr>
            <a:t>REQUISITANTE</a:t>
          </a:r>
        </a:p>
      </xdr:txBody>
    </xdr:sp>
    <xdr:clientData/>
  </xdr:twoCellAnchor>
  <xdr:twoCellAnchor>
    <xdr:from>
      <xdr:col>3</xdr:col>
      <xdr:colOff>776652</xdr:colOff>
      <xdr:row>140</xdr:row>
      <xdr:rowOff>58615</xdr:rowOff>
    </xdr:from>
    <xdr:to>
      <xdr:col>10</xdr:col>
      <xdr:colOff>446940</xdr:colOff>
      <xdr:row>143</xdr:row>
      <xdr:rowOff>58614</xdr:rowOff>
    </xdr:to>
    <xdr:sp macro="" textlink="">
      <xdr:nvSpPr>
        <xdr:cNvPr id="13" name="CaixaDeTexto 12">
          <a:extLst>
            <a:ext uri="{FF2B5EF4-FFF2-40B4-BE49-F238E27FC236}">
              <a16:creationId xmlns:a16="http://schemas.microsoft.com/office/drawing/2014/main" id="{FC8B633E-69A6-44B1-A8DF-3D10DF2A0DC0}"/>
            </a:ext>
          </a:extLst>
        </xdr:cNvPr>
        <xdr:cNvSpPr txBox="1"/>
      </xdr:nvSpPr>
      <xdr:spPr>
        <a:xfrm>
          <a:off x="1208940" y="75166903"/>
          <a:ext cx="5964115" cy="4615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latin typeface="Arial" panose="020B0604020202020204" pitchFamily="34" charset="0"/>
              <a:cs typeface="Arial" panose="020B0604020202020204" pitchFamily="34" charset="0"/>
            </a:rPr>
            <a:t>ASSINATURA</a:t>
          </a:r>
          <a:r>
            <a:rPr lang="pt-BR" sz="1000" b="1" baseline="0">
              <a:latin typeface="Arial" panose="020B0604020202020204" pitchFamily="34" charset="0"/>
              <a:cs typeface="Arial" panose="020B0604020202020204" pitchFamily="34" charset="0"/>
            </a:rPr>
            <a:t> do GESTOR / GESTOR SUBSTITUTO / GERENTE ou REPRESENTANTE ADMINISTRATIVO DO CENTRO DE CUSTO</a:t>
          </a:r>
          <a:endParaRPr lang="pt-BR" sz="1000" b="1">
            <a:latin typeface="Arial" panose="020B0604020202020204" pitchFamily="34" charset="0"/>
            <a:cs typeface="Arial" panose="020B0604020202020204" pitchFamily="34" charset="0"/>
          </a:endParaRPr>
        </a:p>
      </xdr:txBody>
    </xdr:sp>
    <xdr:clientData/>
  </xdr:twoCellAnchor>
  <xdr:twoCellAnchor>
    <xdr:from>
      <xdr:col>4</xdr:col>
      <xdr:colOff>1157654</xdr:colOff>
      <xdr:row>150</xdr:row>
      <xdr:rowOff>14654</xdr:rowOff>
    </xdr:from>
    <xdr:to>
      <xdr:col>6</xdr:col>
      <xdr:colOff>95257</xdr:colOff>
      <xdr:row>152</xdr:row>
      <xdr:rowOff>21979</xdr:rowOff>
    </xdr:to>
    <xdr:sp macro="" textlink="">
      <xdr:nvSpPr>
        <xdr:cNvPr id="14" name="CaixaDeTexto 13">
          <a:extLst>
            <a:ext uri="{FF2B5EF4-FFF2-40B4-BE49-F238E27FC236}">
              <a16:creationId xmlns:a16="http://schemas.microsoft.com/office/drawing/2014/main" id="{52BFDA59-05F9-4894-997C-5991B9D93170}"/>
            </a:ext>
          </a:extLst>
        </xdr:cNvPr>
        <xdr:cNvSpPr txBox="1"/>
      </xdr:nvSpPr>
      <xdr:spPr>
        <a:xfrm>
          <a:off x="2974731" y="77211116"/>
          <a:ext cx="2124814" cy="315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latin typeface="Arial" panose="020B0604020202020204" pitchFamily="34" charset="0"/>
              <a:cs typeface="Arial" panose="020B0604020202020204" pitchFamily="34" charset="0"/>
            </a:rPr>
            <a:t>ASSINATURA DIMAT</a:t>
          </a:r>
          <a:r>
            <a:rPr lang="pt-BR" sz="1000" b="1" baseline="0">
              <a:latin typeface="Arial" panose="020B0604020202020204" pitchFamily="34" charset="0"/>
              <a:cs typeface="Arial" panose="020B0604020202020204" pitchFamily="34" charset="0"/>
            </a:rPr>
            <a:t> / DIPAT</a:t>
          </a:r>
          <a:endParaRPr lang="pt-BR" sz="1000" b="1">
            <a:latin typeface="Arial" panose="020B0604020202020204" pitchFamily="34" charset="0"/>
            <a:cs typeface="Arial" panose="020B0604020202020204" pitchFamily="34" charset="0"/>
          </a:endParaRPr>
        </a:p>
      </xdr:txBody>
    </xdr:sp>
    <xdr:clientData/>
  </xdr:twoCellAnchor>
  <xdr:twoCellAnchor>
    <xdr:from>
      <xdr:col>4</xdr:col>
      <xdr:colOff>1157654</xdr:colOff>
      <xdr:row>160</xdr:row>
      <xdr:rowOff>87924</xdr:rowOff>
    </xdr:from>
    <xdr:to>
      <xdr:col>6</xdr:col>
      <xdr:colOff>95257</xdr:colOff>
      <xdr:row>162</xdr:row>
      <xdr:rowOff>29306</xdr:rowOff>
    </xdr:to>
    <xdr:sp macro="" textlink="">
      <xdr:nvSpPr>
        <xdr:cNvPr id="15" name="CaixaDeTexto 14">
          <a:extLst>
            <a:ext uri="{FF2B5EF4-FFF2-40B4-BE49-F238E27FC236}">
              <a16:creationId xmlns:a16="http://schemas.microsoft.com/office/drawing/2014/main" id="{3DBC8168-6507-125D-1E13-89B0F5DAC286}"/>
            </a:ext>
          </a:extLst>
        </xdr:cNvPr>
        <xdr:cNvSpPr txBox="1"/>
      </xdr:nvSpPr>
      <xdr:spPr>
        <a:xfrm>
          <a:off x="2974731" y="79174732"/>
          <a:ext cx="2124814" cy="315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latin typeface="Arial" panose="020B0604020202020204" pitchFamily="34" charset="0"/>
              <a:cs typeface="Arial" panose="020B0604020202020204" pitchFamily="34" charset="0"/>
            </a:rPr>
            <a:t>ASSINATURA DICOS</a:t>
          </a:r>
        </a:p>
      </xdr:txBody>
    </xdr:sp>
    <xdr:clientData/>
  </xdr:twoCellAnchor>
  <xdr:twoCellAnchor>
    <xdr:from>
      <xdr:col>4</xdr:col>
      <xdr:colOff>285750</xdr:colOff>
      <xdr:row>136</xdr:row>
      <xdr:rowOff>76200</xdr:rowOff>
    </xdr:from>
    <xdr:to>
      <xdr:col>10</xdr:col>
      <xdr:colOff>1200150</xdr:colOff>
      <xdr:row>138</xdr:row>
      <xdr:rowOff>38100</xdr:rowOff>
    </xdr:to>
    <xdr:sp macro="" textlink="">
      <xdr:nvSpPr>
        <xdr:cNvPr id="5" name="CaixaDeTexto 4">
          <a:extLst>
            <a:ext uri="{FF2B5EF4-FFF2-40B4-BE49-F238E27FC236}">
              <a16:creationId xmlns:a16="http://schemas.microsoft.com/office/drawing/2014/main" id="{3C37478E-EA3F-9FE5-B49C-E768A5255EBE}"/>
            </a:ext>
          </a:extLst>
        </xdr:cNvPr>
        <xdr:cNvSpPr txBox="1"/>
      </xdr:nvSpPr>
      <xdr:spPr>
        <a:xfrm>
          <a:off x="2101850" y="74282300"/>
          <a:ext cx="5835650"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a:t>Para conferência. Para prosseguimento, cumpridas as formalidades legais.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erver\DIVOC\Formul&#225;rios\CONTROLE%20DE%20PROCES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ertos"/>
      <sheetName val="EMPENHO - ATA"/>
      <sheetName val="EMPENHO - PREGÃO"/>
    </sheetNames>
    <sheetDataSet>
      <sheetData sheetId="0">
        <row r="30">
          <cell r="G30">
            <v>0</v>
          </cell>
        </row>
        <row r="33">
          <cell r="G33">
            <v>0</v>
          </cell>
        </row>
        <row r="34">
          <cell r="G34">
            <v>0</v>
          </cell>
        </row>
        <row r="38">
          <cell r="G38">
            <v>0</v>
          </cell>
        </row>
        <row r="72">
          <cell r="G72">
            <v>0</v>
          </cell>
        </row>
        <row r="75">
          <cell r="G75">
            <v>0</v>
          </cell>
        </row>
        <row r="76">
          <cell r="G76">
            <v>0</v>
          </cell>
        </row>
        <row r="92">
          <cell r="G92">
            <v>0</v>
          </cell>
        </row>
        <row r="93">
          <cell r="G93">
            <v>0</v>
          </cell>
        </row>
        <row r="94">
          <cell r="G94">
            <v>0</v>
          </cell>
        </row>
        <row r="95">
          <cell r="G95">
            <v>0</v>
          </cell>
        </row>
        <row r="96">
          <cell r="G96">
            <v>0</v>
          </cell>
        </row>
        <row r="97">
          <cell r="G97">
            <v>0</v>
          </cell>
        </row>
        <row r="98">
          <cell r="G98">
            <v>0</v>
          </cell>
        </row>
        <row r="101">
          <cell r="G101">
            <v>0</v>
          </cell>
        </row>
        <row r="102">
          <cell r="G102">
            <v>0</v>
          </cell>
        </row>
        <row r="121">
          <cell r="G121">
            <v>0</v>
          </cell>
        </row>
      </sheetData>
      <sheetData sheetId="1"/>
      <sheetData sheetId="2"/>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file:///F:\PROCESSO\J15-29-018%20-%20JALECO.xls" TargetMode="External"/><Relationship Id="rId18" Type="http://schemas.openxmlformats.org/officeDocument/2006/relationships/hyperlink" Target="file:///F:\PROCESSO\ABERTOS\J15-29-0078%20-%20MOUSE%20VERTICAL%201372.15-54.xls" TargetMode="External"/><Relationship Id="rId26" Type="http://schemas.openxmlformats.org/officeDocument/2006/relationships/hyperlink" Target="file:///F:\PROCESSO\ABERTOS\J15-29-0086%20-%20MOVING%20DATACENTER%20-%201634.15-24.xls" TargetMode="External"/><Relationship Id="rId39" Type="http://schemas.openxmlformats.org/officeDocument/2006/relationships/hyperlink" Target="mailto:douglas@edenonline.com.br" TargetMode="External"/><Relationship Id="rId21" Type="http://schemas.openxmlformats.org/officeDocument/2006/relationships/hyperlink" Target="file:///F:\PROCESSO\ABERTOS\G15-38-0017%20-%20UTENS&#205;LIOS%20DE%20COZINHA%20-%201362.15-47.xls" TargetMode="External"/><Relationship Id="rId34" Type="http://schemas.openxmlformats.org/officeDocument/2006/relationships/hyperlink" Target="mailto:financeiro01@jprdistribuidora.com.br" TargetMode="External"/><Relationship Id="rId42" Type="http://schemas.openxmlformats.org/officeDocument/2006/relationships/hyperlink" Target="file:///F:\PROCESSO\ABERTOS\P15-EP-0094.xlsx" TargetMode="External"/><Relationship Id="rId47" Type="http://schemas.openxmlformats.org/officeDocument/2006/relationships/hyperlink" Target="file:///F:\PROCESSO\ABERTOS\P15-EF-0099.xlsx" TargetMode="External"/><Relationship Id="rId50" Type="http://schemas.openxmlformats.org/officeDocument/2006/relationships/hyperlink" Target="file:///F:\PROCESSO\ABERTOS\P15-38-0013%20-%20RACK%20TV%20-%201920.2015-69.xls" TargetMode="External"/><Relationship Id="rId55" Type="http://schemas.openxmlformats.org/officeDocument/2006/relationships/hyperlink" Target="mailto:davi.dias@opencadd.eng.br" TargetMode="External"/><Relationship Id="rId63" Type="http://schemas.openxmlformats.org/officeDocument/2006/relationships/hyperlink" Target="file:///F:\PROCESSO\ABERTOS\J15-29-0109%20-%20ETIQUETA%20DIPAT%20-%202011.2015-26.xls" TargetMode="External"/><Relationship Id="rId68" Type="http://schemas.openxmlformats.org/officeDocument/2006/relationships/hyperlink" Target="file:///F:\PROCESSO\ABERTOS\G15-45-0049%20-%20calculadora%20-%202057.15-97.xls" TargetMode="External"/><Relationship Id="rId7" Type="http://schemas.openxmlformats.org/officeDocument/2006/relationships/hyperlink" Target="file:///F:\PROCESSO\ABERTOS\J15-29-0012%20-%20TAPETE%20%20946.2015-08.xls" TargetMode="External"/><Relationship Id="rId71" Type="http://schemas.openxmlformats.org/officeDocument/2006/relationships/printerSettings" Target="../printerSettings/printerSettings1.bin"/><Relationship Id="rId2" Type="http://schemas.openxmlformats.org/officeDocument/2006/relationships/hyperlink" Target="mailto:nfe.onecursos@gmail.com" TargetMode="External"/><Relationship Id="rId16" Type="http://schemas.openxmlformats.org/officeDocument/2006/relationships/hyperlink" Target="file:///F:\PROCESSO\P15-34-0080.xls" TargetMode="External"/><Relationship Id="rId29" Type="http://schemas.openxmlformats.org/officeDocument/2006/relationships/hyperlink" Target="mailto:feliciano@visonet.net" TargetMode="External"/><Relationship Id="rId11" Type="http://schemas.openxmlformats.org/officeDocument/2006/relationships/hyperlink" Target="file:///F:\PROCESSO\P15-29-0001.xls" TargetMode="External"/><Relationship Id="rId24" Type="http://schemas.openxmlformats.org/officeDocument/2006/relationships/hyperlink" Target="file:///F:\PROCESSO\ABERTOS\G15-AC-0008%20-%20CARTUCHO%20-%201613.2015-19.xls" TargetMode="External"/><Relationship Id="rId32" Type="http://schemas.openxmlformats.org/officeDocument/2006/relationships/hyperlink" Target="file:///F:\PROCESSO\ABERTOS\G15-45-0050%20(SMART%20TV%2055%20).xls" TargetMode="External"/><Relationship Id="rId37" Type="http://schemas.openxmlformats.org/officeDocument/2006/relationships/hyperlink" Target="mailto:atlantissc12@gmail.com" TargetMode="External"/><Relationship Id="rId40" Type="http://schemas.openxmlformats.org/officeDocument/2006/relationships/hyperlink" Target="mailto:novaerasul@hotmail.com" TargetMode="External"/><Relationship Id="rId45" Type="http://schemas.openxmlformats.org/officeDocument/2006/relationships/hyperlink" Target="file:///F:\PROCESSO\ABERTOS\P15-EI-0097.xlsx" TargetMode="External"/><Relationship Id="rId53" Type="http://schemas.openxmlformats.org/officeDocument/2006/relationships/hyperlink" Target="file:///F:\PROCESSO\ABERTOS\J15-29-0106%20-%20REFIL%20DE%20FILTROS%20-%201936.2015-22.xls" TargetMode="External"/><Relationship Id="rId58" Type="http://schemas.openxmlformats.org/officeDocument/2006/relationships/hyperlink" Target="mailto:azoffshore@azoffshore.com.br" TargetMode="External"/><Relationship Id="rId66" Type="http://schemas.openxmlformats.org/officeDocument/2006/relationships/hyperlink" Target="mailto:idealfirerio@ig.com.br" TargetMode="External"/><Relationship Id="rId5" Type="http://schemas.openxmlformats.org/officeDocument/2006/relationships/hyperlink" Target="file:///F:\PROCESSO\G15-AL-0004.xls" TargetMode="External"/><Relationship Id="rId15" Type="http://schemas.openxmlformats.org/officeDocument/2006/relationships/hyperlink" Target="file:///F:\PROCESSO\ABERTOS\J15-AI-0002A%20-%20CONSUMO%20DE%20INFORM&#193;TICA%201103.15-50.xls" TargetMode="External"/><Relationship Id="rId23" Type="http://schemas.openxmlformats.org/officeDocument/2006/relationships/hyperlink" Target="file:///F:\PROCESSO\ABERTOS\G15-37-0011%20-%20AR%20CONDICIONADO.xls" TargetMode="External"/><Relationship Id="rId28" Type="http://schemas.openxmlformats.org/officeDocument/2006/relationships/hyperlink" Target="file:///F:\PROCESSO\ABERTOS\A15-AP-0005%20%20-%201644.15-31%20PREDIAL%202.xlsx" TargetMode="External"/><Relationship Id="rId36" Type="http://schemas.openxmlformats.org/officeDocument/2006/relationships/hyperlink" Target="mailto:verpapelariainformatica@gmail.com" TargetMode="External"/><Relationship Id="rId49" Type="http://schemas.openxmlformats.org/officeDocument/2006/relationships/hyperlink" Target="file:///F:\PROCESSO\ABERTOS\P15-ES-0101.xlsx" TargetMode="External"/><Relationship Id="rId57" Type="http://schemas.openxmlformats.org/officeDocument/2006/relationships/hyperlink" Target="file:///F:\PROCESSO\ABERTOS\A15-34-0087%20-%20LIVROS%201968.2015-25.xls" TargetMode="External"/><Relationship Id="rId61" Type="http://schemas.openxmlformats.org/officeDocument/2006/relationships/hyperlink" Target="mailto:cristal.clean@ig.com.br" TargetMode="External"/><Relationship Id="rId10" Type="http://schemas.openxmlformats.org/officeDocument/2006/relationships/hyperlink" Target="file:///F:\PROCESSO\G15-45-0019.xls" TargetMode="External"/><Relationship Id="rId19" Type="http://schemas.openxmlformats.org/officeDocument/2006/relationships/hyperlink" Target="file:///F:\PROCESSO\ABERTOS\R15-38-0030%20-%20CANETAS%20E%20SACOLAS%20-%201204.15-14.xls" TargetMode="External"/><Relationship Id="rId31" Type="http://schemas.openxmlformats.org/officeDocument/2006/relationships/hyperlink" Target="file:///F:\PROCESSO\ABERTOS\G15-CL-0004%20-%20LINHA%20BRANCA%201689.15-14.xls" TargetMode="External"/><Relationship Id="rId44" Type="http://schemas.openxmlformats.org/officeDocument/2006/relationships/hyperlink" Target="file:///F:\PROCESSO\ABERTOS\P15-EV-0096.xlsx" TargetMode="External"/><Relationship Id="rId52" Type="http://schemas.openxmlformats.org/officeDocument/2006/relationships/hyperlink" Target="file:///F:\PROCESSO\J15-29-0105%20-%20CARRINHOS%20DO%20DIPAT.xls" TargetMode="External"/><Relationship Id="rId60" Type="http://schemas.openxmlformats.org/officeDocument/2006/relationships/hyperlink" Target="mailto:cristal.clean@ig.com.br" TargetMode="External"/><Relationship Id="rId65" Type="http://schemas.openxmlformats.org/officeDocument/2006/relationships/hyperlink" Target="file:///F:\PROCESSO\ABERTOS\J15-45-0053%20-%20STAND%20SIPAT%20-%202041.2015-47.xls" TargetMode="External"/><Relationship Id="rId73" Type="http://schemas.openxmlformats.org/officeDocument/2006/relationships/comments" Target="../comments1.xml"/><Relationship Id="rId4" Type="http://schemas.openxmlformats.org/officeDocument/2006/relationships/hyperlink" Target="file:///F:\PROCESSO\J15-29-0012.xls" TargetMode="External"/><Relationship Id="rId9" Type="http://schemas.openxmlformats.org/officeDocument/2006/relationships/hyperlink" Target="mailto:aroldoguidao@estilooffice.com.br" TargetMode="External"/><Relationship Id="rId14" Type="http://schemas.openxmlformats.org/officeDocument/2006/relationships/hyperlink" Target="file:///F:\PROCESSO\J15-34-0029%20-%20EXTINTOR.xlsx" TargetMode="External"/><Relationship Id="rId22" Type="http://schemas.openxmlformats.org/officeDocument/2006/relationships/hyperlink" Target="mailto:fernando.bianchini@gmail.com" TargetMode="External"/><Relationship Id="rId27" Type="http://schemas.openxmlformats.org/officeDocument/2006/relationships/hyperlink" Target="file:///F:\PROCESSO\ABERTOS\A15-AP-0005%20%20-%201623.15-26%20PREDIAL%201.xlsx" TargetMode="External"/><Relationship Id="rId30" Type="http://schemas.openxmlformats.org/officeDocument/2006/relationships/hyperlink" Target="file:///F:\PROCESSO\ABERTOS\G15-45-0034.xls" TargetMode="External"/><Relationship Id="rId35" Type="http://schemas.openxmlformats.org/officeDocument/2006/relationships/hyperlink" Target="mailto:verpapelariainformatica@gmail.com" TargetMode="External"/><Relationship Id="rId43" Type="http://schemas.openxmlformats.org/officeDocument/2006/relationships/hyperlink" Target="file:///F:\PROCESSO\ABERTOS\P15-EN-0095.xlsx" TargetMode="External"/><Relationship Id="rId48" Type="http://schemas.openxmlformats.org/officeDocument/2006/relationships/hyperlink" Target="file:///F:\PROCESSO\ABERTOS\P15-EM-0100.xlsx" TargetMode="External"/><Relationship Id="rId56" Type="http://schemas.openxmlformats.org/officeDocument/2006/relationships/hyperlink" Target="mailto:licitacoes@x5music.com.br" TargetMode="External"/><Relationship Id="rId64" Type="http://schemas.openxmlformats.org/officeDocument/2006/relationships/hyperlink" Target="file:///F:\PROCESSO\ABERTOS\ATA\J15-AB-0089%20-%20CARIMBO%20-%201951.2015-81.xls" TargetMode="External"/><Relationship Id="rId69" Type="http://schemas.openxmlformats.org/officeDocument/2006/relationships/hyperlink" Target="file:///F:\PROCESSO\ABERTOS\G15-37-0068%20Equip.%20TI%20-%201941.2015-74.xls" TargetMode="External"/><Relationship Id="rId8" Type="http://schemas.openxmlformats.org/officeDocument/2006/relationships/hyperlink" Target="file:///F:\PROCESSO\G15-37-0010.xls" TargetMode="External"/><Relationship Id="rId51" Type="http://schemas.openxmlformats.org/officeDocument/2006/relationships/hyperlink" Target="mailto:luciano.nascimento@gunnebo.com" TargetMode="External"/><Relationship Id="rId72" Type="http://schemas.openxmlformats.org/officeDocument/2006/relationships/vmlDrawing" Target="../drawings/vmlDrawing1.vml"/><Relationship Id="rId3" Type="http://schemas.openxmlformats.org/officeDocument/2006/relationships/hyperlink" Target="mailto:publicidadelegal.contratos@ebc.com.br" TargetMode="External"/><Relationship Id="rId12" Type="http://schemas.openxmlformats.org/officeDocument/2006/relationships/hyperlink" Target="file:///F:\PROCESSO\J15-AI-0002%20-%20CONSUMO%20DE%20INFORM&#193;TICA%201102.15-59.xls" TargetMode="External"/><Relationship Id="rId17" Type="http://schemas.openxmlformats.org/officeDocument/2006/relationships/hyperlink" Target="file:///F:\PROCESSO\ABERTOS\J15-AT-0003%20-%20Equipamento%20de%20TI%20%20-%201353.15-31.xlsx" TargetMode="External"/><Relationship Id="rId25" Type="http://schemas.openxmlformats.org/officeDocument/2006/relationships/hyperlink" Target="file:///F:\PROCESSO\ABERTOS\G15-38-0023%20-%20Balc&#227;o%20Promocional.xls" TargetMode="External"/><Relationship Id="rId33" Type="http://schemas.openxmlformats.org/officeDocument/2006/relationships/hyperlink" Target="mailto:monique@workingplus.com.br" TargetMode="External"/><Relationship Id="rId38" Type="http://schemas.openxmlformats.org/officeDocument/2006/relationships/hyperlink" Target="file:///F:\PROCESSO\ABERTOS\J15-34-0085%20-%20LOCA&#199;&#195;O%20DE%20IMPRESSORA%201432.15-96.xls" TargetMode="External"/><Relationship Id="rId46" Type="http://schemas.openxmlformats.org/officeDocument/2006/relationships/hyperlink" Target="file:///F:\PROCESSO\ABERTOS\P15-EA-0098.xlsx" TargetMode="External"/><Relationship Id="rId59" Type="http://schemas.openxmlformats.org/officeDocument/2006/relationships/hyperlink" Target="mailto:cristal.clean@ig.com.br" TargetMode="External"/><Relationship Id="rId67" Type="http://schemas.openxmlformats.org/officeDocument/2006/relationships/hyperlink" Target="file:///F:\PROCESSO\ABERTOS\G15-38-0014%20Cozinha%20Permanente%20-%201834.2015-67.xls" TargetMode="External"/><Relationship Id="rId20" Type="http://schemas.openxmlformats.org/officeDocument/2006/relationships/hyperlink" Target="file:///F:\PROCESSO\ABERTOS\J15-34-0021%20-%20LIVRO%20-%20BCC%20-%201381.2015-70.xls" TargetMode="External"/><Relationship Id="rId41" Type="http://schemas.openxmlformats.org/officeDocument/2006/relationships/hyperlink" Target="mailto:atendimento@walprint.com.br" TargetMode="External"/><Relationship Id="rId54" Type="http://schemas.openxmlformats.org/officeDocument/2006/relationships/hyperlink" Target="file:///F:\PROCESSO\ABERTOS\P15-34-0107%20-%20PODA%20DE%20ARVORES.xls" TargetMode="External"/><Relationship Id="rId62" Type="http://schemas.openxmlformats.org/officeDocument/2006/relationships/hyperlink" Target="file:///F:\PROCESSO\ABERTOS\j15-38-0076%20-%20stand%20expotec%202002.2015-10.xls" TargetMode="External"/><Relationship Id="rId70" Type="http://schemas.openxmlformats.org/officeDocument/2006/relationships/hyperlink" Target="file:///F:\PROCESSO\ABERTOS\G15-37-0074%20Tablet%20-%201996.2015-64.xls" TargetMode="External"/><Relationship Id="rId1" Type="http://schemas.openxmlformats.org/officeDocument/2006/relationships/hyperlink" Target="mailto:financeiro@ndj.com.br" TargetMode="External"/><Relationship Id="rId6" Type="http://schemas.openxmlformats.org/officeDocument/2006/relationships/hyperlink" Target="file:///F:\PROCESSO\P15-29-0001.xl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Q802"/>
  <sheetViews>
    <sheetView workbookViewId="0">
      <pane ySplit="1" topLeftCell="A2" activePane="bottomLeft" state="frozen"/>
      <selection activeCell="B810" sqref="B810"/>
      <selection pane="bottomLeft" activeCell="B810" sqref="B810"/>
    </sheetView>
  </sheetViews>
  <sheetFormatPr defaultColWidth="9.140625" defaultRowHeight="15" x14ac:dyDescent="0.25"/>
  <cols>
    <col min="1" max="1" width="12.5703125" style="1" customWidth="1"/>
    <col min="2" max="2" width="14.42578125" style="3" bestFit="1" customWidth="1"/>
    <col min="3" max="3" width="12.7109375" style="3" bestFit="1" customWidth="1"/>
    <col min="4" max="4" width="31" style="1" customWidth="1"/>
    <col min="5" max="5" width="13.28515625" style="1" customWidth="1"/>
    <col min="6" max="6" width="19" style="68" bestFit="1" customWidth="1"/>
    <col min="7" max="7" width="18.42578125" style="68" customWidth="1"/>
    <col min="8" max="8" width="13.42578125" style="3" bestFit="1" customWidth="1"/>
    <col min="9" max="9" width="16.42578125" style="3" customWidth="1"/>
    <col min="10" max="10" width="13.7109375" style="3" bestFit="1" customWidth="1"/>
    <col min="11" max="11" width="18.140625" style="3" bestFit="1" customWidth="1"/>
    <col min="12" max="12" width="50" style="1" customWidth="1"/>
    <col min="13" max="13" width="34.42578125" style="1" customWidth="1"/>
    <col min="14" max="15" width="10.7109375" style="1" bestFit="1" customWidth="1"/>
    <col min="16" max="16" width="14.5703125" style="1" customWidth="1"/>
    <col min="17" max="17" width="13.85546875" style="3" bestFit="1" customWidth="1"/>
    <col min="18" max="16384" width="9.140625" style="1"/>
  </cols>
  <sheetData>
    <row r="1" spans="1:17" ht="60" x14ac:dyDescent="0.25">
      <c r="A1" s="17" t="s">
        <v>0</v>
      </c>
      <c r="B1" s="18" t="s">
        <v>1</v>
      </c>
      <c r="C1" s="18" t="s">
        <v>2</v>
      </c>
      <c r="D1" s="18" t="s">
        <v>3</v>
      </c>
      <c r="E1" s="18" t="s">
        <v>4</v>
      </c>
      <c r="F1" s="17" t="s">
        <v>5</v>
      </c>
      <c r="G1" s="17" t="s">
        <v>6</v>
      </c>
      <c r="H1" s="18" t="s">
        <v>7</v>
      </c>
      <c r="I1" s="19" t="s">
        <v>8</v>
      </c>
      <c r="J1" s="18" t="s">
        <v>9</v>
      </c>
      <c r="K1" s="20" t="s">
        <v>10</v>
      </c>
      <c r="L1" s="20" t="s">
        <v>11</v>
      </c>
      <c r="M1" s="20" t="s">
        <v>12</v>
      </c>
      <c r="N1" s="20" t="s">
        <v>13</v>
      </c>
      <c r="O1" s="21" t="s">
        <v>14</v>
      </c>
      <c r="P1" s="21" t="s">
        <v>15</v>
      </c>
      <c r="Q1" s="20" t="s">
        <v>16</v>
      </c>
    </row>
    <row r="2" spans="1:17" hidden="1" x14ac:dyDescent="0.2">
      <c r="A2" s="22">
        <v>41991</v>
      </c>
      <c r="B2" s="23" t="s">
        <v>17</v>
      </c>
      <c r="C2" s="25" t="s">
        <v>18</v>
      </c>
      <c r="D2" s="15" t="s">
        <v>19</v>
      </c>
      <c r="E2" s="15" t="s">
        <v>20</v>
      </c>
      <c r="F2" s="24"/>
      <c r="G2" s="24">
        <v>6226.38</v>
      </c>
      <c r="H2" s="25" t="s">
        <v>21</v>
      </c>
      <c r="I2" s="25" t="s">
        <v>22</v>
      </c>
      <c r="J2" s="25" t="s">
        <v>23</v>
      </c>
      <c r="K2" s="25" t="s">
        <v>24</v>
      </c>
      <c r="L2" s="15" t="s">
        <v>25</v>
      </c>
      <c r="M2" s="26" t="s">
        <v>26</v>
      </c>
      <c r="N2" s="22">
        <v>42045</v>
      </c>
      <c r="O2" s="22">
        <f>N2+30</f>
        <v>42075</v>
      </c>
      <c r="P2" s="27"/>
      <c r="Q2" s="25" t="s">
        <v>27</v>
      </c>
    </row>
    <row r="3" spans="1:17" hidden="1" x14ac:dyDescent="0.25">
      <c r="A3" s="28">
        <v>42013</v>
      </c>
      <c r="B3" s="29" t="s">
        <v>28</v>
      </c>
      <c r="C3" s="29" t="s">
        <v>29</v>
      </c>
      <c r="D3" s="30" t="s">
        <v>30</v>
      </c>
      <c r="E3" s="30" t="s">
        <v>31</v>
      </c>
      <c r="F3" s="31"/>
      <c r="G3" s="31" t="s">
        <v>32</v>
      </c>
      <c r="H3" s="29" t="s">
        <v>21</v>
      </c>
      <c r="I3" s="29" t="s">
        <v>28</v>
      </c>
      <c r="J3" s="29" t="s">
        <v>28</v>
      </c>
      <c r="K3" s="29" t="s">
        <v>28</v>
      </c>
      <c r="L3" s="30" t="s">
        <v>28</v>
      </c>
      <c r="M3" s="30" t="s">
        <v>28</v>
      </c>
      <c r="N3" s="28" t="s">
        <v>28</v>
      </c>
      <c r="O3" s="32" t="s">
        <v>28</v>
      </c>
      <c r="P3" s="33"/>
      <c r="Q3" s="29" t="s">
        <v>28</v>
      </c>
    </row>
    <row r="4" spans="1:17" hidden="1" x14ac:dyDescent="0.2">
      <c r="A4" s="22">
        <v>42044</v>
      </c>
      <c r="B4" s="23" t="s">
        <v>28</v>
      </c>
      <c r="C4" s="25" t="s">
        <v>33</v>
      </c>
      <c r="D4" s="15" t="s">
        <v>34</v>
      </c>
      <c r="E4" s="15" t="s">
        <v>35</v>
      </c>
      <c r="F4" s="24"/>
      <c r="G4" s="24">
        <v>82824.08</v>
      </c>
      <c r="H4" s="25" t="s">
        <v>36</v>
      </c>
      <c r="I4" s="25" t="s">
        <v>37</v>
      </c>
      <c r="J4" s="25" t="s">
        <v>38</v>
      </c>
      <c r="K4" s="25" t="s">
        <v>39</v>
      </c>
      <c r="L4" s="15" t="s">
        <v>40</v>
      </c>
      <c r="M4" s="26" t="s">
        <v>41</v>
      </c>
      <c r="N4" s="22">
        <v>42044</v>
      </c>
      <c r="O4" s="22">
        <f t="shared" ref="O4:O68" si="0">N4+30</f>
        <v>42074</v>
      </c>
      <c r="P4" s="27"/>
      <c r="Q4" s="25" t="s">
        <v>42</v>
      </c>
    </row>
    <row r="5" spans="1:17" hidden="1" x14ac:dyDescent="0.25">
      <c r="A5" s="28">
        <v>42045</v>
      </c>
      <c r="B5" s="29" t="s">
        <v>28</v>
      </c>
      <c r="C5" s="29" t="s">
        <v>43</v>
      </c>
      <c r="D5" s="30" t="s">
        <v>44</v>
      </c>
      <c r="E5" s="30" t="s">
        <v>35</v>
      </c>
      <c r="F5" s="31"/>
      <c r="G5" s="31">
        <v>5000</v>
      </c>
      <c r="H5" s="29" t="s">
        <v>36</v>
      </c>
      <c r="I5" s="29" t="s">
        <v>45</v>
      </c>
      <c r="J5" s="29" t="s">
        <v>46</v>
      </c>
      <c r="K5" s="29" t="s">
        <v>47</v>
      </c>
      <c r="L5" s="30" t="s">
        <v>48</v>
      </c>
      <c r="M5" s="30" t="s">
        <v>49</v>
      </c>
      <c r="N5" s="28">
        <v>42045</v>
      </c>
      <c r="O5" s="32">
        <f t="shared" si="0"/>
        <v>42075</v>
      </c>
      <c r="P5" s="33"/>
      <c r="Q5" s="29" t="s">
        <v>42</v>
      </c>
    </row>
    <row r="6" spans="1:17" hidden="1" x14ac:dyDescent="0.2">
      <c r="A6" s="22">
        <v>42045</v>
      </c>
      <c r="B6" s="23" t="s">
        <v>28</v>
      </c>
      <c r="C6" s="25" t="s">
        <v>50</v>
      </c>
      <c r="D6" s="15" t="s">
        <v>51</v>
      </c>
      <c r="E6" s="15" t="s">
        <v>52</v>
      </c>
      <c r="F6" s="24"/>
      <c r="G6" s="24">
        <v>38000</v>
      </c>
      <c r="H6" s="25" t="s">
        <v>36</v>
      </c>
      <c r="I6" s="25" t="s">
        <v>53</v>
      </c>
      <c r="J6" s="25" t="s">
        <v>54</v>
      </c>
      <c r="K6" s="25" t="s">
        <v>55</v>
      </c>
      <c r="L6" s="15" t="s">
        <v>56</v>
      </c>
      <c r="M6" s="26" t="s">
        <v>57</v>
      </c>
      <c r="N6" s="22">
        <v>42045</v>
      </c>
      <c r="O6" s="22">
        <f t="shared" si="0"/>
        <v>42075</v>
      </c>
      <c r="P6" s="27"/>
      <c r="Q6" s="25"/>
    </row>
    <row r="7" spans="1:17" hidden="1" x14ac:dyDescent="0.25">
      <c r="A7" s="28">
        <v>42046</v>
      </c>
      <c r="B7" s="29" t="s">
        <v>28</v>
      </c>
      <c r="C7" s="29" t="s">
        <v>58</v>
      </c>
      <c r="D7" s="30" t="s">
        <v>59</v>
      </c>
      <c r="E7" s="30" t="s">
        <v>60</v>
      </c>
      <c r="F7" s="31"/>
      <c r="G7" s="31">
        <v>20898.47</v>
      </c>
      <c r="H7" s="29" t="s">
        <v>36</v>
      </c>
      <c r="I7" s="29" t="s">
        <v>61</v>
      </c>
      <c r="J7" s="29" t="s">
        <v>62</v>
      </c>
      <c r="K7" s="29" t="s">
        <v>63</v>
      </c>
      <c r="L7" s="30" t="s">
        <v>64</v>
      </c>
      <c r="M7" s="30" t="s">
        <v>65</v>
      </c>
      <c r="N7" s="28">
        <v>42046</v>
      </c>
      <c r="O7" s="32">
        <f t="shared" si="0"/>
        <v>42076</v>
      </c>
      <c r="P7" s="33"/>
      <c r="Q7" s="29" t="s">
        <v>42</v>
      </c>
    </row>
    <row r="8" spans="1:17" hidden="1" x14ac:dyDescent="0.2">
      <c r="A8" s="22">
        <v>42048</v>
      </c>
      <c r="B8" s="23" t="s">
        <v>28</v>
      </c>
      <c r="C8" s="25" t="s">
        <v>66</v>
      </c>
      <c r="D8" s="15" t="s">
        <v>67</v>
      </c>
      <c r="E8" s="15" t="s">
        <v>68</v>
      </c>
      <c r="F8" s="24"/>
      <c r="G8" s="24">
        <v>5500</v>
      </c>
      <c r="H8" s="25" t="s">
        <v>36</v>
      </c>
      <c r="I8" s="25" t="s">
        <v>69</v>
      </c>
      <c r="J8" s="25" t="s">
        <v>70</v>
      </c>
      <c r="K8" s="25" t="s">
        <v>71</v>
      </c>
      <c r="L8" s="15" t="s">
        <v>72</v>
      </c>
      <c r="M8" s="26" t="s">
        <v>73</v>
      </c>
      <c r="N8" s="22">
        <v>42048</v>
      </c>
      <c r="O8" s="22">
        <f t="shared" si="0"/>
        <v>42078</v>
      </c>
      <c r="P8" s="27"/>
      <c r="Q8" s="25" t="s">
        <v>42</v>
      </c>
    </row>
    <row r="9" spans="1:17" hidden="1" x14ac:dyDescent="0.25">
      <c r="A9" s="28">
        <v>42060</v>
      </c>
      <c r="B9" s="29" t="s">
        <v>28</v>
      </c>
      <c r="C9" s="29" t="s">
        <v>74</v>
      </c>
      <c r="D9" s="30" t="s">
        <v>75</v>
      </c>
      <c r="E9" s="30" t="s">
        <v>76</v>
      </c>
      <c r="F9" s="31"/>
      <c r="G9" s="31">
        <v>1440</v>
      </c>
      <c r="H9" s="29" t="s">
        <v>36</v>
      </c>
      <c r="I9" s="29" t="s">
        <v>77</v>
      </c>
      <c r="J9" s="29" t="s">
        <v>78</v>
      </c>
      <c r="K9" s="29" t="s">
        <v>79</v>
      </c>
      <c r="L9" s="30" t="s">
        <v>80</v>
      </c>
      <c r="M9" s="30" t="s">
        <v>81</v>
      </c>
      <c r="N9" s="28">
        <v>42060</v>
      </c>
      <c r="O9" s="32">
        <f t="shared" si="0"/>
        <v>42090</v>
      </c>
      <c r="P9" s="33"/>
      <c r="Q9" s="29"/>
    </row>
    <row r="10" spans="1:17" hidden="1" x14ac:dyDescent="0.2">
      <c r="A10" s="22">
        <v>42061</v>
      </c>
      <c r="B10" s="23" t="s">
        <v>28</v>
      </c>
      <c r="C10" s="25" t="s">
        <v>82</v>
      </c>
      <c r="D10" s="15" t="s">
        <v>83</v>
      </c>
      <c r="E10" s="15" t="s">
        <v>84</v>
      </c>
      <c r="F10" s="24"/>
      <c r="G10" s="24">
        <v>17900</v>
      </c>
      <c r="H10" s="25" t="s">
        <v>36</v>
      </c>
      <c r="I10" s="25" t="s">
        <v>85</v>
      </c>
      <c r="J10" s="25" t="s">
        <v>86</v>
      </c>
      <c r="K10" s="25" t="s">
        <v>87</v>
      </c>
      <c r="L10" s="15" t="s">
        <v>88</v>
      </c>
      <c r="M10" s="26" t="s">
        <v>89</v>
      </c>
      <c r="N10" s="22">
        <v>42061</v>
      </c>
      <c r="O10" s="22">
        <f t="shared" si="0"/>
        <v>42091</v>
      </c>
      <c r="P10" s="27"/>
      <c r="Q10" s="25"/>
    </row>
    <row r="11" spans="1:17" hidden="1" x14ac:dyDescent="0.25">
      <c r="A11" s="28">
        <v>42061</v>
      </c>
      <c r="B11" s="29" t="s">
        <v>28</v>
      </c>
      <c r="C11" s="29" t="s">
        <v>90</v>
      </c>
      <c r="D11" s="30" t="s">
        <v>91</v>
      </c>
      <c r="E11" s="30" t="s">
        <v>92</v>
      </c>
      <c r="F11" s="31"/>
      <c r="G11" s="31">
        <v>2608.85</v>
      </c>
      <c r="H11" s="29" t="s">
        <v>36</v>
      </c>
      <c r="I11" s="29" t="s">
        <v>93</v>
      </c>
      <c r="J11" s="29" t="s">
        <v>94</v>
      </c>
      <c r="K11" s="29" t="s">
        <v>95</v>
      </c>
      <c r="L11" s="30" t="s">
        <v>96</v>
      </c>
      <c r="M11" s="30" t="s">
        <v>97</v>
      </c>
      <c r="N11" s="28">
        <v>42061</v>
      </c>
      <c r="O11" s="32">
        <f t="shared" si="0"/>
        <v>42091</v>
      </c>
      <c r="P11" s="33"/>
      <c r="Q11" s="29"/>
    </row>
    <row r="12" spans="1:17" hidden="1" x14ac:dyDescent="0.2">
      <c r="A12" s="22">
        <v>42058</v>
      </c>
      <c r="B12" s="23" t="s">
        <v>28</v>
      </c>
      <c r="C12" s="25" t="s">
        <v>98</v>
      </c>
      <c r="D12" s="15" t="s">
        <v>99</v>
      </c>
      <c r="E12" s="15" t="s">
        <v>100</v>
      </c>
      <c r="F12" s="24"/>
      <c r="G12" s="24">
        <v>65220</v>
      </c>
      <c r="H12" s="25" t="s">
        <v>101</v>
      </c>
      <c r="I12" s="25" t="s">
        <v>102</v>
      </c>
      <c r="J12" s="25" t="s">
        <v>103</v>
      </c>
      <c r="K12" s="25" t="s">
        <v>104</v>
      </c>
      <c r="L12" s="15" t="s">
        <v>105</v>
      </c>
      <c r="M12" s="26" t="s">
        <v>106</v>
      </c>
      <c r="N12" s="22">
        <v>42065</v>
      </c>
      <c r="O12" s="22">
        <f t="shared" si="0"/>
        <v>42095</v>
      </c>
      <c r="P12" s="27"/>
      <c r="Q12" s="25"/>
    </row>
    <row r="13" spans="1:17" hidden="1" x14ac:dyDescent="0.25">
      <c r="A13" s="28">
        <v>42065</v>
      </c>
      <c r="B13" s="29" t="s">
        <v>28</v>
      </c>
      <c r="C13" s="29" t="s">
        <v>107</v>
      </c>
      <c r="D13" s="30" t="s">
        <v>108</v>
      </c>
      <c r="E13" s="30" t="s">
        <v>109</v>
      </c>
      <c r="F13" s="31"/>
      <c r="G13" s="31">
        <v>8956</v>
      </c>
      <c r="H13" s="29" t="s">
        <v>101</v>
      </c>
      <c r="I13" s="29" t="s">
        <v>110</v>
      </c>
      <c r="J13" s="29" t="s">
        <v>111</v>
      </c>
      <c r="K13" s="29" t="s">
        <v>112</v>
      </c>
      <c r="L13" s="30" t="s">
        <v>113</v>
      </c>
      <c r="M13" s="30" t="s">
        <v>114</v>
      </c>
      <c r="N13" s="28">
        <v>42065</v>
      </c>
      <c r="O13" s="32">
        <f t="shared" si="0"/>
        <v>42095</v>
      </c>
      <c r="P13" s="33" t="s">
        <v>27</v>
      </c>
      <c r="Q13" s="29"/>
    </row>
    <row r="14" spans="1:17" hidden="1" x14ac:dyDescent="0.2">
      <c r="A14" s="22">
        <v>42065</v>
      </c>
      <c r="B14" s="23"/>
      <c r="C14" s="25" t="s">
        <v>115</v>
      </c>
      <c r="D14" s="15" t="s">
        <v>116</v>
      </c>
      <c r="E14" s="15" t="s">
        <v>84</v>
      </c>
      <c r="F14" s="24"/>
      <c r="G14" s="24">
        <v>4000.05</v>
      </c>
      <c r="H14" s="25" t="s">
        <v>36</v>
      </c>
      <c r="I14" s="25" t="s">
        <v>117</v>
      </c>
      <c r="J14" s="25" t="s">
        <v>118</v>
      </c>
      <c r="K14" s="25" t="s">
        <v>119</v>
      </c>
      <c r="L14" s="15" t="s">
        <v>120</v>
      </c>
      <c r="M14" s="26" t="s">
        <v>121</v>
      </c>
      <c r="N14" s="22">
        <v>42067</v>
      </c>
      <c r="O14" s="22">
        <f t="shared" si="0"/>
        <v>42097</v>
      </c>
      <c r="P14" s="27" t="s">
        <v>42</v>
      </c>
      <c r="Q14" s="25"/>
    </row>
    <row r="15" spans="1:17" x14ac:dyDescent="0.25">
      <c r="A15" s="28">
        <v>42067</v>
      </c>
      <c r="B15" s="29" t="s">
        <v>122</v>
      </c>
      <c r="C15" s="29" t="s">
        <v>123</v>
      </c>
      <c r="D15" s="30" t="s">
        <v>124</v>
      </c>
      <c r="E15" s="30" t="s">
        <v>20</v>
      </c>
      <c r="F15" s="31">
        <v>1730588.7</v>
      </c>
      <c r="G15" s="34">
        <v>1428916.86</v>
      </c>
      <c r="H15" s="29" t="s">
        <v>101</v>
      </c>
      <c r="I15" s="29" t="s">
        <v>125</v>
      </c>
      <c r="J15" s="29"/>
      <c r="K15" s="29"/>
      <c r="L15" s="30"/>
      <c r="M15" s="30"/>
      <c r="N15" s="28"/>
      <c r="O15" s="32">
        <f t="shared" si="0"/>
        <v>30</v>
      </c>
      <c r="P15" s="33"/>
      <c r="Q15" s="29"/>
    </row>
    <row r="16" spans="1:17" hidden="1" x14ac:dyDescent="0.2">
      <c r="A16" s="22">
        <v>42069</v>
      </c>
      <c r="B16" s="23" t="s">
        <v>28</v>
      </c>
      <c r="C16" s="25" t="s">
        <v>126</v>
      </c>
      <c r="D16" s="15" t="s">
        <v>127</v>
      </c>
      <c r="E16" s="15" t="s">
        <v>128</v>
      </c>
      <c r="F16" s="24"/>
      <c r="G16" s="24">
        <v>125760</v>
      </c>
      <c r="H16" s="25" t="s">
        <v>101</v>
      </c>
      <c r="I16" s="25" t="s">
        <v>102</v>
      </c>
      <c r="J16" s="25" t="s">
        <v>129</v>
      </c>
      <c r="K16" s="25" t="s">
        <v>130</v>
      </c>
      <c r="L16" s="15" t="s">
        <v>131</v>
      </c>
      <c r="M16" s="26" t="s">
        <v>132</v>
      </c>
      <c r="N16" s="22">
        <v>42072</v>
      </c>
      <c r="O16" s="22">
        <f t="shared" si="0"/>
        <v>42102</v>
      </c>
      <c r="P16" s="27"/>
      <c r="Q16" s="25"/>
    </row>
    <row r="17" spans="1:17" hidden="1" x14ac:dyDescent="0.25">
      <c r="A17" s="28">
        <v>42065</v>
      </c>
      <c r="B17" s="29" t="s">
        <v>28</v>
      </c>
      <c r="C17" s="29" t="s">
        <v>107</v>
      </c>
      <c r="D17" s="30" t="s">
        <v>133</v>
      </c>
      <c r="E17" s="30" t="s">
        <v>128</v>
      </c>
      <c r="F17" s="31"/>
      <c r="G17" s="31">
        <v>6973.33</v>
      </c>
      <c r="H17" s="29" t="s">
        <v>101</v>
      </c>
      <c r="I17" s="29" t="s">
        <v>110</v>
      </c>
      <c r="J17" s="29" t="s">
        <v>134</v>
      </c>
      <c r="K17" s="29" t="s">
        <v>135</v>
      </c>
      <c r="L17" s="30" t="s">
        <v>136</v>
      </c>
      <c r="M17" s="30" t="s">
        <v>137</v>
      </c>
      <c r="N17" s="28">
        <v>42072</v>
      </c>
      <c r="O17" s="32">
        <f t="shared" si="0"/>
        <v>42102</v>
      </c>
      <c r="P17" s="33"/>
      <c r="Q17" s="29"/>
    </row>
    <row r="18" spans="1:17" hidden="1" x14ac:dyDescent="0.2">
      <c r="A18" s="22">
        <v>42072</v>
      </c>
      <c r="B18" s="23" t="s">
        <v>28</v>
      </c>
      <c r="C18" s="25" t="s">
        <v>138</v>
      </c>
      <c r="D18" s="15" t="s">
        <v>139</v>
      </c>
      <c r="E18" s="15" t="s">
        <v>140</v>
      </c>
      <c r="F18" s="24"/>
      <c r="G18" s="24">
        <v>120000</v>
      </c>
      <c r="H18" s="25" t="s">
        <v>36</v>
      </c>
      <c r="I18" s="25" t="s">
        <v>141</v>
      </c>
      <c r="J18" s="25" t="s">
        <v>142</v>
      </c>
      <c r="K18" s="25" t="s">
        <v>143</v>
      </c>
      <c r="L18" s="15" t="s">
        <v>144</v>
      </c>
      <c r="M18" s="26" t="s">
        <v>145</v>
      </c>
      <c r="N18" s="22">
        <v>42073</v>
      </c>
      <c r="O18" s="22">
        <f t="shared" si="0"/>
        <v>42103</v>
      </c>
      <c r="P18" s="27"/>
      <c r="Q18" s="25"/>
    </row>
    <row r="19" spans="1:17" hidden="1" x14ac:dyDescent="0.25">
      <c r="A19" s="28">
        <v>42074</v>
      </c>
      <c r="B19" s="29" t="s">
        <v>17</v>
      </c>
      <c r="C19" s="29" t="s">
        <v>18</v>
      </c>
      <c r="D19" s="30" t="s">
        <v>146</v>
      </c>
      <c r="E19" s="30" t="s">
        <v>109</v>
      </c>
      <c r="F19" s="31"/>
      <c r="G19" s="31">
        <v>4650</v>
      </c>
      <c r="H19" s="29" t="s">
        <v>21</v>
      </c>
      <c r="I19" s="29" t="s">
        <v>22</v>
      </c>
      <c r="J19" s="29" t="s">
        <v>147</v>
      </c>
      <c r="K19" s="29" t="s">
        <v>148</v>
      </c>
      <c r="L19" s="30" t="s">
        <v>149</v>
      </c>
      <c r="M19" s="30" t="s">
        <v>150</v>
      </c>
      <c r="N19" s="28">
        <v>42074</v>
      </c>
      <c r="O19" s="32">
        <f t="shared" si="0"/>
        <v>42104</v>
      </c>
      <c r="P19" s="33" t="s">
        <v>42</v>
      </c>
      <c r="Q19" s="29" t="s">
        <v>42</v>
      </c>
    </row>
    <row r="20" spans="1:17" hidden="1" x14ac:dyDescent="0.2">
      <c r="A20" s="22">
        <v>42074</v>
      </c>
      <c r="B20" s="23" t="s">
        <v>17</v>
      </c>
      <c r="C20" s="25" t="s">
        <v>18</v>
      </c>
      <c r="D20" s="15" t="s">
        <v>151</v>
      </c>
      <c r="E20" s="15" t="s">
        <v>109</v>
      </c>
      <c r="F20" s="24"/>
      <c r="G20" s="24">
        <v>1999.98</v>
      </c>
      <c r="H20" s="25" t="s">
        <v>21</v>
      </c>
      <c r="I20" s="25" t="s">
        <v>22</v>
      </c>
      <c r="J20" s="25" t="s">
        <v>152</v>
      </c>
      <c r="K20" s="25" t="s">
        <v>24</v>
      </c>
      <c r="L20" s="15" t="s">
        <v>153</v>
      </c>
      <c r="M20" s="26" t="s">
        <v>26</v>
      </c>
      <c r="N20" s="22">
        <v>42074</v>
      </c>
      <c r="O20" s="22">
        <f t="shared" si="0"/>
        <v>42104</v>
      </c>
      <c r="P20" s="27" t="s">
        <v>42</v>
      </c>
      <c r="Q20" s="25" t="s">
        <v>42</v>
      </c>
    </row>
    <row r="21" spans="1:17" hidden="1" x14ac:dyDescent="0.25">
      <c r="A21" s="28">
        <v>42074</v>
      </c>
      <c r="B21" s="29" t="s">
        <v>154</v>
      </c>
      <c r="C21" s="29" t="s">
        <v>155</v>
      </c>
      <c r="D21" s="30" t="s">
        <v>156</v>
      </c>
      <c r="E21" s="30" t="s">
        <v>52</v>
      </c>
      <c r="F21" s="31">
        <v>1730</v>
      </c>
      <c r="G21" s="31"/>
      <c r="H21" s="29" t="s">
        <v>36</v>
      </c>
      <c r="I21" s="29"/>
      <c r="J21" s="29"/>
      <c r="K21" s="29"/>
      <c r="L21" s="30"/>
      <c r="M21" s="30"/>
      <c r="N21" s="28"/>
      <c r="O21" s="32">
        <f t="shared" si="0"/>
        <v>30</v>
      </c>
      <c r="P21" s="33"/>
      <c r="Q21" s="29"/>
    </row>
    <row r="22" spans="1:17" hidden="1" x14ac:dyDescent="0.2">
      <c r="A22" s="22">
        <v>42079</v>
      </c>
      <c r="B22" s="23" t="s">
        <v>28</v>
      </c>
      <c r="C22" s="25" t="s">
        <v>157</v>
      </c>
      <c r="D22" s="15" t="s">
        <v>158</v>
      </c>
      <c r="E22" s="15" t="s">
        <v>159</v>
      </c>
      <c r="F22" s="24"/>
      <c r="G22" s="24">
        <v>4960</v>
      </c>
      <c r="H22" s="25" t="s">
        <v>36</v>
      </c>
      <c r="I22" s="25" t="s">
        <v>160</v>
      </c>
      <c r="J22" s="25" t="s">
        <v>161</v>
      </c>
      <c r="K22" s="25" t="s">
        <v>162</v>
      </c>
      <c r="L22" s="15" t="s">
        <v>163</v>
      </c>
      <c r="M22" s="26" t="s">
        <v>164</v>
      </c>
      <c r="N22" s="22">
        <v>42081</v>
      </c>
      <c r="O22" s="22">
        <f t="shared" si="0"/>
        <v>42111</v>
      </c>
      <c r="P22" s="27" t="s">
        <v>42</v>
      </c>
      <c r="Q22" s="25"/>
    </row>
    <row r="23" spans="1:17" hidden="1" x14ac:dyDescent="0.25">
      <c r="A23" s="28">
        <v>42079</v>
      </c>
      <c r="B23" s="29" t="s">
        <v>28</v>
      </c>
      <c r="C23" s="29" t="s">
        <v>165</v>
      </c>
      <c r="D23" s="30" t="s">
        <v>158</v>
      </c>
      <c r="E23" s="30" t="s">
        <v>166</v>
      </c>
      <c r="F23" s="31"/>
      <c r="G23" s="31">
        <v>2150</v>
      </c>
      <c r="H23" s="29" t="s">
        <v>36</v>
      </c>
      <c r="I23" s="29" t="s">
        <v>167</v>
      </c>
      <c r="J23" s="29" t="s">
        <v>168</v>
      </c>
      <c r="K23" s="29" t="s">
        <v>169</v>
      </c>
      <c r="L23" s="30" t="s">
        <v>170</v>
      </c>
      <c r="M23" s="30" t="s">
        <v>171</v>
      </c>
      <c r="N23" s="28">
        <v>42081</v>
      </c>
      <c r="O23" s="32">
        <f t="shared" si="0"/>
        <v>42111</v>
      </c>
      <c r="P23" s="33" t="s">
        <v>42</v>
      </c>
      <c r="Q23" s="29"/>
    </row>
    <row r="24" spans="1:17" hidden="1" x14ac:dyDescent="0.2">
      <c r="A24" s="22">
        <v>42079</v>
      </c>
      <c r="B24" s="23" t="s">
        <v>28</v>
      </c>
      <c r="C24" s="25" t="s">
        <v>165</v>
      </c>
      <c r="D24" s="15" t="s">
        <v>158</v>
      </c>
      <c r="E24" s="15" t="s">
        <v>166</v>
      </c>
      <c r="F24" s="24"/>
      <c r="G24" s="24">
        <v>2300</v>
      </c>
      <c r="H24" s="25" t="s">
        <v>36</v>
      </c>
      <c r="I24" s="25" t="s">
        <v>167</v>
      </c>
      <c r="J24" s="25" t="s">
        <v>172</v>
      </c>
      <c r="K24" s="25" t="s">
        <v>169</v>
      </c>
      <c r="L24" s="15" t="s">
        <v>170</v>
      </c>
      <c r="M24" s="26" t="s">
        <v>171</v>
      </c>
      <c r="N24" s="22">
        <v>42081</v>
      </c>
      <c r="O24" s="22">
        <f t="shared" si="0"/>
        <v>42111</v>
      </c>
      <c r="P24" s="27" t="s">
        <v>42</v>
      </c>
      <c r="Q24" s="25"/>
    </row>
    <row r="25" spans="1:17" hidden="1" x14ac:dyDescent="0.25">
      <c r="A25" s="28">
        <v>42079</v>
      </c>
      <c r="B25" s="29" t="s">
        <v>28</v>
      </c>
      <c r="C25" s="29" t="s">
        <v>173</v>
      </c>
      <c r="D25" s="30" t="s">
        <v>158</v>
      </c>
      <c r="E25" s="30" t="s">
        <v>109</v>
      </c>
      <c r="F25" s="31"/>
      <c r="G25" s="31">
        <v>2350</v>
      </c>
      <c r="H25" s="29" t="s">
        <v>36</v>
      </c>
      <c r="I25" s="29" t="s">
        <v>174</v>
      </c>
      <c r="J25" s="29" t="s">
        <v>175</v>
      </c>
      <c r="K25" s="29" t="s">
        <v>176</v>
      </c>
      <c r="L25" s="30" t="s">
        <v>177</v>
      </c>
      <c r="M25" s="30" t="s">
        <v>178</v>
      </c>
      <c r="N25" s="28">
        <v>42080</v>
      </c>
      <c r="O25" s="32">
        <f t="shared" si="0"/>
        <v>42110</v>
      </c>
      <c r="P25" s="33" t="s">
        <v>42</v>
      </c>
      <c r="Q25" s="29"/>
    </row>
    <row r="26" spans="1:17" hidden="1" x14ac:dyDescent="0.2">
      <c r="A26" s="22">
        <v>42079</v>
      </c>
      <c r="B26" s="23" t="s">
        <v>28</v>
      </c>
      <c r="C26" s="25" t="s">
        <v>179</v>
      </c>
      <c r="D26" s="15" t="s">
        <v>158</v>
      </c>
      <c r="E26" s="15" t="s">
        <v>180</v>
      </c>
      <c r="F26" s="24"/>
      <c r="G26" s="24">
        <v>5580</v>
      </c>
      <c r="H26" s="25" t="s">
        <v>36</v>
      </c>
      <c r="I26" s="25" t="s">
        <v>181</v>
      </c>
      <c r="J26" s="25" t="s">
        <v>182</v>
      </c>
      <c r="K26" s="25" t="s">
        <v>183</v>
      </c>
      <c r="L26" s="15" t="s">
        <v>184</v>
      </c>
      <c r="M26" s="26" t="s">
        <v>185</v>
      </c>
      <c r="N26" s="22">
        <v>42081</v>
      </c>
      <c r="O26" s="22">
        <f t="shared" si="0"/>
        <v>42111</v>
      </c>
      <c r="P26" s="27" t="s">
        <v>42</v>
      </c>
      <c r="Q26" s="25"/>
    </row>
    <row r="27" spans="1:17" hidden="1" x14ac:dyDescent="0.25">
      <c r="A27" s="28">
        <v>42083</v>
      </c>
      <c r="B27" s="29" t="s">
        <v>28</v>
      </c>
      <c r="C27" s="29" t="s">
        <v>186</v>
      </c>
      <c r="D27" s="30" t="s">
        <v>187</v>
      </c>
      <c r="E27" s="30" t="s">
        <v>20</v>
      </c>
      <c r="F27" s="31"/>
      <c r="G27" s="31">
        <v>3002</v>
      </c>
      <c r="H27" s="29" t="s">
        <v>36</v>
      </c>
      <c r="I27" s="29" t="s">
        <v>188</v>
      </c>
      <c r="J27" s="29" t="s">
        <v>189</v>
      </c>
      <c r="K27" s="29" t="s">
        <v>190</v>
      </c>
      <c r="L27" s="30" t="s">
        <v>191</v>
      </c>
      <c r="M27" s="30" t="s">
        <v>192</v>
      </c>
      <c r="N27" s="28">
        <v>42086</v>
      </c>
      <c r="O27" s="32">
        <f t="shared" si="0"/>
        <v>42116</v>
      </c>
      <c r="P27" s="33" t="s">
        <v>193</v>
      </c>
      <c r="Q27" s="29"/>
    </row>
    <row r="28" spans="1:17" hidden="1" x14ac:dyDescent="0.2">
      <c r="A28" s="22">
        <v>42086</v>
      </c>
      <c r="B28" s="23" t="s">
        <v>194</v>
      </c>
      <c r="C28" s="25" t="s">
        <v>195</v>
      </c>
      <c r="D28" s="15" t="s">
        <v>196</v>
      </c>
      <c r="E28" s="15" t="s">
        <v>52</v>
      </c>
      <c r="F28" s="24">
        <v>3500</v>
      </c>
      <c r="G28" s="24"/>
      <c r="H28" s="25" t="s">
        <v>36</v>
      </c>
      <c r="I28" s="25"/>
      <c r="J28" s="25"/>
      <c r="K28" s="25"/>
      <c r="L28" s="15"/>
      <c r="M28" s="26"/>
      <c r="N28" s="22"/>
      <c r="O28" s="22"/>
      <c r="P28" s="27"/>
      <c r="Q28" s="25"/>
    </row>
    <row r="29" spans="1:17" hidden="1" x14ac:dyDescent="0.25">
      <c r="A29" s="28">
        <v>42087</v>
      </c>
      <c r="B29" s="35" t="s">
        <v>197</v>
      </c>
      <c r="C29" s="29" t="s">
        <v>198</v>
      </c>
      <c r="D29" s="30" t="s">
        <v>199</v>
      </c>
      <c r="E29" s="30" t="s">
        <v>109</v>
      </c>
      <c r="F29" s="31">
        <v>9225</v>
      </c>
      <c r="G29" s="31">
        <v>6000</v>
      </c>
      <c r="H29" s="29" t="s">
        <v>21</v>
      </c>
      <c r="I29" s="29" t="s">
        <v>200</v>
      </c>
      <c r="J29" s="29" t="s">
        <v>201</v>
      </c>
      <c r="K29" s="29" t="s">
        <v>202</v>
      </c>
      <c r="L29" s="30" t="s">
        <v>203</v>
      </c>
      <c r="M29" s="30" t="s">
        <v>204</v>
      </c>
      <c r="N29" s="28">
        <v>42170</v>
      </c>
      <c r="O29" s="32">
        <f>N29+30</f>
        <v>42200</v>
      </c>
      <c r="P29" s="33" t="s">
        <v>27</v>
      </c>
      <c r="Q29" s="36">
        <v>42166</v>
      </c>
    </row>
    <row r="30" spans="1:17" x14ac:dyDescent="0.2">
      <c r="A30" s="22">
        <v>42090</v>
      </c>
      <c r="B30" s="23" t="s">
        <v>205</v>
      </c>
      <c r="C30" s="25" t="s">
        <v>206</v>
      </c>
      <c r="D30" s="15" t="s">
        <v>207</v>
      </c>
      <c r="E30" s="15" t="s">
        <v>109</v>
      </c>
      <c r="F30" s="24">
        <v>3581689.74</v>
      </c>
      <c r="G30" s="24">
        <f>[1]abertos!$G$30</f>
        <v>0</v>
      </c>
      <c r="H30" s="25" t="s">
        <v>101</v>
      </c>
      <c r="I30" s="25" t="s">
        <v>208</v>
      </c>
      <c r="J30" s="25"/>
      <c r="K30" s="25"/>
      <c r="L30" s="15"/>
      <c r="M30" s="26"/>
      <c r="N30" s="22"/>
      <c r="O30" s="22">
        <f t="shared" si="0"/>
        <v>30</v>
      </c>
      <c r="P30" s="27"/>
      <c r="Q30" s="25"/>
    </row>
    <row r="31" spans="1:17" hidden="1" x14ac:dyDescent="0.25">
      <c r="A31" s="28">
        <v>42090</v>
      </c>
      <c r="B31" s="29"/>
      <c r="C31" s="29" t="s">
        <v>209</v>
      </c>
      <c r="D31" s="30" t="s">
        <v>210</v>
      </c>
      <c r="E31" s="30" t="s">
        <v>60</v>
      </c>
      <c r="F31" s="31"/>
      <c r="G31" s="31">
        <v>10560</v>
      </c>
      <c r="H31" s="29" t="s">
        <v>101</v>
      </c>
      <c r="I31" s="29" t="s">
        <v>211</v>
      </c>
      <c r="J31" s="29" t="s">
        <v>212</v>
      </c>
      <c r="K31" s="29" t="s">
        <v>213</v>
      </c>
      <c r="L31" s="30" t="s">
        <v>214</v>
      </c>
      <c r="M31" s="30" t="s">
        <v>215</v>
      </c>
      <c r="N31" s="28">
        <v>42151</v>
      </c>
      <c r="O31" s="32">
        <f t="shared" si="0"/>
        <v>42181</v>
      </c>
      <c r="P31" s="33" t="s">
        <v>42</v>
      </c>
      <c r="Q31" s="29"/>
    </row>
    <row r="32" spans="1:17" hidden="1" x14ac:dyDescent="0.2">
      <c r="A32" s="22">
        <v>42108</v>
      </c>
      <c r="B32" s="23" t="s">
        <v>216</v>
      </c>
      <c r="C32" s="25" t="s">
        <v>217</v>
      </c>
      <c r="D32" s="15" t="s">
        <v>218</v>
      </c>
      <c r="E32" s="15" t="s">
        <v>128</v>
      </c>
      <c r="F32" s="24">
        <v>70083.199999999997</v>
      </c>
      <c r="G32" s="24"/>
      <c r="H32" s="25" t="s">
        <v>101</v>
      </c>
      <c r="I32" s="25"/>
      <c r="J32" s="25"/>
      <c r="K32" s="25"/>
      <c r="L32" s="15"/>
      <c r="M32" s="26"/>
      <c r="N32" s="22"/>
      <c r="O32" s="22">
        <f t="shared" si="0"/>
        <v>30</v>
      </c>
      <c r="P32" s="27"/>
      <c r="Q32" s="25"/>
    </row>
    <row r="33" spans="1:17" x14ac:dyDescent="0.25">
      <c r="A33" s="28">
        <v>42096</v>
      </c>
      <c r="B33" s="35" t="s">
        <v>219</v>
      </c>
      <c r="C33" s="29" t="s">
        <v>220</v>
      </c>
      <c r="D33" s="30" t="s">
        <v>221</v>
      </c>
      <c r="E33" s="30" t="s">
        <v>109</v>
      </c>
      <c r="F33" s="31">
        <v>255281.04999999993</v>
      </c>
      <c r="G33" s="31">
        <f>[1]abertos!$G$33</f>
        <v>0</v>
      </c>
      <c r="H33" s="29" t="s">
        <v>21</v>
      </c>
      <c r="I33" s="29" t="s">
        <v>222</v>
      </c>
      <c r="J33" s="29"/>
      <c r="K33" s="29"/>
      <c r="L33" s="30"/>
      <c r="M33" s="30"/>
      <c r="N33" s="28"/>
      <c r="O33" s="32">
        <f t="shared" si="0"/>
        <v>30</v>
      </c>
      <c r="P33" s="33"/>
      <c r="Q33" s="29"/>
    </row>
    <row r="34" spans="1:17" x14ac:dyDescent="0.2">
      <c r="A34" s="22">
        <v>42096</v>
      </c>
      <c r="B34" s="23" t="s">
        <v>223</v>
      </c>
      <c r="C34" s="25" t="s">
        <v>224</v>
      </c>
      <c r="D34" s="15" t="s">
        <v>225</v>
      </c>
      <c r="E34" s="15" t="s">
        <v>109</v>
      </c>
      <c r="F34" s="24">
        <v>28200.84</v>
      </c>
      <c r="G34" s="24">
        <f>[1]abertos!$G$34</f>
        <v>0</v>
      </c>
      <c r="H34" s="25" t="s">
        <v>21</v>
      </c>
      <c r="I34" s="25" t="s">
        <v>222</v>
      </c>
      <c r="J34" s="25"/>
      <c r="K34" s="25"/>
      <c r="L34" s="15"/>
      <c r="M34" s="26"/>
      <c r="N34" s="22"/>
      <c r="O34" s="22">
        <f t="shared" si="0"/>
        <v>30</v>
      </c>
      <c r="P34" s="27"/>
      <c r="Q34" s="25"/>
    </row>
    <row r="35" spans="1:17" hidden="1" x14ac:dyDescent="0.25">
      <c r="A35" s="28">
        <v>42102</v>
      </c>
      <c r="B35" s="35" t="s">
        <v>226</v>
      </c>
      <c r="C35" s="29" t="s">
        <v>227</v>
      </c>
      <c r="D35" s="30" t="s">
        <v>228</v>
      </c>
      <c r="E35" s="30" t="s">
        <v>229</v>
      </c>
      <c r="F35" s="31">
        <v>6285</v>
      </c>
      <c r="G35" s="31"/>
      <c r="H35" s="29" t="s">
        <v>21</v>
      </c>
      <c r="I35" s="29"/>
      <c r="J35" s="29"/>
      <c r="K35" s="29"/>
      <c r="L35" s="30"/>
      <c r="M35" s="30"/>
      <c r="N35" s="28"/>
      <c r="O35" s="32">
        <f t="shared" si="0"/>
        <v>30</v>
      </c>
      <c r="P35" s="33"/>
      <c r="Q35" s="29"/>
    </row>
    <row r="36" spans="1:17" hidden="1" x14ac:dyDescent="0.2">
      <c r="A36" s="22">
        <v>42104</v>
      </c>
      <c r="B36" s="23" t="s">
        <v>230</v>
      </c>
      <c r="C36" s="25" t="s">
        <v>231</v>
      </c>
      <c r="D36" s="15" t="s">
        <v>232</v>
      </c>
      <c r="E36" s="15" t="s">
        <v>233</v>
      </c>
      <c r="F36" s="24">
        <v>4378.8</v>
      </c>
      <c r="G36" s="24"/>
      <c r="H36" s="25" t="s">
        <v>21</v>
      </c>
      <c r="I36" s="25"/>
      <c r="J36" s="25"/>
      <c r="K36" s="25"/>
      <c r="L36" s="15"/>
      <c r="M36" s="26"/>
      <c r="N36" s="22"/>
      <c r="O36" s="22">
        <f t="shared" si="0"/>
        <v>30</v>
      </c>
      <c r="P36" s="27"/>
      <c r="Q36" s="25"/>
    </row>
    <row r="37" spans="1:17" hidden="1" x14ac:dyDescent="0.25">
      <c r="A37" s="28">
        <v>42107</v>
      </c>
      <c r="B37" s="35" t="s">
        <v>234</v>
      </c>
      <c r="C37" s="29" t="s">
        <v>235</v>
      </c>
      <c r="D37" s="30" t="s">
        <v>236</v>
      </c>
      <c r="E37" s="30" t="s">
        <v>237</v>
      </c>
      <c r="F37" s="31">
        <v>23150</v>
      </c>
      <c r="G37" s="31"/>
      <c r="H37" s="29" t="s">
        <v>21</v>
      </c>
      <c r="I37" s="29"/>
      <c r="J37" s="29"/>
      <c r="K37" s="29"/>
      <c r="L37" s="30"/>
      <c r="M37" s="30"/>
      <c r="N37" s="28"/>
      <c r="O37" s="32">
        <f t="shared" si="0"/>
        <v>30</v>
      </c>
      <c r="P37" s="33"/>
      <c r="Q37" s="29"/>
    </row>
    <row r="38" spans="1:17" x14ac:dyDescent="0.2">
      <c r="A38" s="22">
        <v>42095</v>
      </c>
      <c r="B38" s="23" t="s">
        <v>238</v>
      </c>
      <c r="C38" s="25" t="s">
        <v>239</v>
      </c>
      <c r="D38" s="15" t="s">
        <v>240</v>
      </c>
      <c r="E38" s="15" t="s">
        <v>109</v>
      </c>
      <c r="F38" s="24">
        <v>1074725.1500000001</v>
      </c>
      <c r="G38" s="24">
        <f>[1]abertos!$G$38</f>
        <v>0</v>
      </c>
      <c r="H38" s="25" t="s">
        <v>21</v>
      </c>
      <c r="I38" s="25" t="s">
        <v>241</v>
      </c>
      <c r="J38" s="25"/>
      <c r="K38" s="25"/>
      <c r="L38" s="15"/>
      <c r="M38" s="26"/>
      <c r="N38" s="22"/>
      <c r="O38" s="22">
        <f t="shared" si="0"/>
        <v>30</v>
      </c>
      <c r="P38" s="27"/>
      <c r="Q38" s="25"/>
    </row>
    <row r="39" spans="1:17" hidden="1" x14ac:dyDescent="0.25">
      <c r="A39" s="28">
        <v>42121</v>
      </c>
      <c r="B39" s="35" t="s">
        <v>242</v>
      </c>
      <c r="C39" s="29" t="s">
        <v>243</v>
      </c>
      <c r="D39" s="30" t="s">
        <v>244</v>
      </c>
      <c r="E39" s="30" t="s">
        <v>35</v>
      </c>
      <c r="F39" s="31">
        <v>12081</v>
      </c>
      <c r="G39" s="31"/>
      <c r="H39" s="29" t="s">
        <v>21</v>
      </c>
      <c r="I39" s="29"/>
      <c r="J39" s="29"/>
      <c r="K39" s="29"/>
      <c r="L39" s="30"/>
      <c r="M39" s="30"/>
      <c r="N39" s="28"/>
      <c r="O39" s="32">
        <f t="shared" si="0"/>
        <v>30</v>
      </c>
      <c r="P39" s="33"/>
      <c r="Q39" s="29"/>
    </row>
    <row r="40" spans="1:17" hidden="1" x14ac:dyDescent="0.2">
      <c r="A40" s="22"/>
      <c r="B40" s="23" t="s">
        <v>194</v>
      </c>
      <c r="C40" s="25" t="s">
        <v>195</v>
      </c>
      <c r="D40" s="15" t="s">
        <v>245</v>
      </c>
      <c r="E40" s="15" t="s">
        <v>52</v>
      </c>
      <c r="F40" s="24">
        <v>3500</v>
      </c>
      <c r="G40" s="24"/>
      <c r="H40" s="25" t="s">
        <v>36</v>
      </c>
      <c r="I40" s="25"/>
      <c r="J40" s="25"/>
      <c r="K40" s="25"/>
      <c r="L40" s="15"/>
      <c r="M40" s="26"/>
      <c r="N40" s="22"/>
      <c r="O40" s="22">
        <f t="shared" si="0"/>
        <v>30</v>
      </c>
      <c r="P40" s="27"/>
      <c r="Q40" s="25"/>
    </row>
    <row r="41" spans="1:17" hidden="1" x14ac:dyDescent="0.25">
      <c r="A41" s="28"/>
      <c r="B41" s="35" t="s">
        <v>246</v>
      </c>
      <c r="C41" s="29" t="s">
        <v>247</v>
      </c>
      <c r="D41" s="30" t="s">
        <v>108</v>
      </c>
      <c r="E41" s="30" t="s">
        <v>52</v>
      </c>
      <c r="F41" s="31"/>
      <c r="G41" s="31"/>
      <c r="H41" s="29"/>
      <c r="I41" s="29"/>
      <c r="J41" s="29"/>
      <c r="K41" s="29"/>
      <c r="L41" s="30"/>
      <c r="M41" s="30"/>
      <c r="N41" s="28"/>
      <c r="O41" s="32">
        <f t="shared" si="0"/>
        <v>30</v>
      </c>
      <c r="P41" s="33"/>
      <c r="Q41" s="29"/>
    </row>
    <row r="42" spans="1:17" hidden="1" x14ac:dyDescent="0.2">
      <c r="A42" s="22">
        <v>42114</v>
      </c>
      <c r="B42" s="37" t="s">
        <v>28</v>
      </c>
      <c r="C42" s="25" t="s">
        <v>248</v>
      </c>
      <c r="D42" s="15" t="s">
        <v>249</v>
      </c>
      <c r="E42" s="15" t="s">
        <v>250</v>
      </c>
      <c r="F42" s="24"/>
      <c r="G42" s="24">
        <v>2375</v>
      </c>
      <c r="H42" s="25" t="s">
        <v>36</v>
      </c>
      <c r="I42" s="25" t="s">
        <v>251</v>
      </c>
      <c r="J42" s="25" t="s">
        <v>252</v>
      </c>
      <c r="K42" s="25" t="s">
        <v>253</v>
      </c>
      <c r="L42" s="15" t="s">
        <v>254</v>
      </c>
      <c r="M42" s="26" t="s">
        <v>255</v>
      </c>
      <c r="N42" s="22">
        <v>42116</v>
      </c>
      <c r="O42" s="22">
        <f t="shared" si="0"/>
        <v>42146</v>
      </c>
      <c r="P42" s="27" t="s">
        <v>193</v>
      </c>
      <c r="Q42" s="25"/>
    </row>
    <row r="43" spans="1:17" hidden="1" x14ac:dyDescent="0.25">
      <c r="A43" s="28">
        <v>42114</v>
      </c>
      <c r="B43" s="29" t="s">
        <v>28</v>
      </c>
      <c r="C43" s="29" t="s">
        <v>256</v>
      </c>
      <c r="D43" s="30" t="s">
        <v>257</v>
      </c>
      <c r="E43" s="30" t="s">
        <v>140</v>
      </c>
      <c r="F43" s="31"/>
      <c r="G43" s="31">
        <v>364000</v>
      </c>
      <c r="H43" s="29" t="s">
        <v>36</v>
      </c>
      <c r="I43" s="29" t="s">
        <v>258</v>
      </c>
      <c r="J43" s="29" t="s">
        <v>259</v>
      </c>
      <c r="K43" s="29" t="s">
        <v>260</v>
      </c>
      <c r="L43" s="30" t="s">
        <v>261</v>
      </c>
      <c r="M43" s="30" t="s">
        <v>262</v>
      </c>
      <c r="N43" s="28">
        <v>42116</v>
      </c>
      <c r="O43" s="32">
        <f t="shared" si="0"/>
        <v>42146</v>
      </c>
      <c r="P43" s="33" t="s">
        <v>193</v>
      </c>
      <c r="Q43" s="29"/>
    </row>
    <row r="44" spans="1:17" hidden="1" x14ac:dyDescent="0.25">
      <c r="A44" s="22">
        <v>42114</v>
      </c>
      <c r="B44" s="25" t="s">
        <v>28</v>
      </c>
      <c r="C44" s="25" t="s">
        <v>256</v>
      </c>
      <c r="D44" s="15" t="s">
        <v>257</v>
      </c>
      <c r="E44" s="15" t="s">
        <v>140</v>
      </c>
      <c r="F44" s="24"/>
      <c r="G44" s="24">
        <v>46256</v>
      </c>
      <c r="H44" s="25" t="s">
        <v>36</v>
      </c>
      <c r="I44" s="25" t="s">
        <v>258</v>
      </c>
      <c r="J44" s="25" t="s">
        <v>263</v>
      </c>
      <c r="K44" s="25" t="s">
        <v>260</v>
      </c>
      <c r="L44" s="15" t="s">
        <v>261</v>
      </c>
      <c r="M44" s="15" t="s">
        <v>262</v>
      </c>
      <c r="N44" s="22">
        <v>42116</v>
      </c>
      <c r="O44" s="38">
        <f t="shared" si="0"/>
        <v>42146</v>
      </c>
      <c r="P44" s="39" t="s">
        <v>193</v>
      </c>
      <c r="Q44" s="25"/>
    </row>
    <row r="45" spans="1:17" hidden="1" x14ac:dyDescent="0.25">
      <c r="A45" s="28">
        <v>42121</v>
      </c>
      <c r="B45" s="35" t="s">
        <v>264</v>
      </c>
      <c r="C45" s="29" t="s">
        <v>265</v>
      </c>
      <c r="D45" s="30" t="s">
        <v>266</v>
      </c>
      <c r="E45" s="15" t="s">
        <v>140</v>
      </c>
      <c r="F45" s="31">
        <v>82470</v>
      </c>
      <c r="G45" s="31"/>
      <c r="H45" s="29" t="s">
        <v>21</v>
      </c>
      <c r="I45" s="29"/>
      <c r="J45" s="29"/>
      <c r="K45" s="29"/>
      <c r="L45" s="30"/>
      <c r="M45" s="30"/>
      <c r="N45" s="28"/>
      <c r="O45" s="32">
        <f t="shared" si="0"/>
        <v>30</v>
      </c>
      <c r="P45" s="33"/>
      <c r="Q45" s="29"/>
    </row>
    <row r="46" spans="1:17" hidden="1" x14ac:dyDescent="0.2">
      <c r="A46" s="22">
        <v>42121</v>
      </c>
      <c r="B46" s="23" t="s">
        <v>267</v>
      </c>
      <c r="C46" s="25" t="s">
        <v>268</v>
      </c>
      <c r="D46" s="15" t="s">
        <v>269</v>
      </c>
      <c r="E46" s="15" t="s">
        <v>109</v>
      </c>
      <c r="F46" s="24">
        <v>2990555.4099999997</v>
      </c>
      <c r="G46" s="24"/>
      <c r="H46" s="25" t="s">
        <v>101</v>
      </c>
      <c r="I46" s="25" t="s">
        <v>270</v>
      </c>
      <c r="J46" s="25"/>
      <c r="K46" s="25"/>
      <c r="L46" s="15"/>
      <c r="M46" s="40"/>
      <c r="N46" s="22"/>
      <c r="O46" s="22">
        <f t="shared" si="0"/>
        <v>30</v>
      </c>
      <c r="P46" s="27"/>
      <c r="Q46" s="25"/>
    </row>
    <row r="47" spans="1:17" hidden="1" x14ac:dyDescent="0.25">
      <c r="A47" s="28">
        <v>42122</v>
      </c>
      <c r="B47" s="35" t="s">
        <v>271</v>
      </c>
      <c r="C47" s="29" t="s">
        <v>272</v>
      </c>
      <c r="D47" s="30" t="s">
        <v>273</v>
      </c>
      <c r="E47" s="30" t="s">
        <v>109</v>
      </c>
      <c r="F47" s="31">
        <v>1609</v>
      </c>
      <c r="G47" s="31"/>
      <c r="H47" s="29" t="s">
        <v>21</v>
      </c>
      <c r="I47" s="29"/>
      <c r="J47" s="29"/>
      <c r="K47" s="29"/>
      <c r="L47" s="30"/>
      <c r="M47" s="30"/>
      <c r="N47" s="28"/>
      <c r="O47" s="32">
        <f t="shared" si="0"/>
        <v>30</v>
      </c>
      <c r="P47" s="33"/>
      <c r="Q47" s="29"/>
    </row>
    <row r="48" spans="1:17" hidden="1" x14ac:dyDescent="0.2">
      <c r="A48" s="22">
        <v>42118</v>
      </c>
      <c r="B48" s="37" t="s">
        <v>28</v>
      </c>
      <c r="C48" s="25" t="s">
        <v>274</v>
      </c>
      <c r="D48" s="15" t="s">
        <v>275</v>
      </c>
      <c r="E48" s="15" t="s">
        <v>250</v>
      </c>
      <c r="F48" s="24"/>
      <c r="G48" s="24">
        <v>60000</v>
      </c>
      <c r="H48" s="25" t="s">
        <v>36</v>
      </c>
      <c r="I48" s="25" t="s">
        <v>276</v>
      </c>
      <c r="J48" s="25" t="s">
        <v>277</v>
      </c>
      <c r="K48" s="25" t="s">
        <v>278</v>
      </c>
      <c r="L48" s="15" t="s">
        <v>279</v>
      </c>
      <c r="M48" s="40" t="s">
        <v>280</v>
      </c>
      <c r="N48" s="22">
        <v>42128</v>
      </c>
      <c r="O48" s="22">
        <f t="shared" si="0"/>
        <v>42158</v>
      </c>
      <c r="P48" s="27" t="s">
        <v>193</v>
      </c>
      <c r="Q48" s="25"/>
    </row>
    <row r="49" spans="1:17" hidden="1" x14ac:dyDescent="0.2">
      <c r="A49" s="28">
        <v>42118</v>
      </c>
      <c r="B49" s="41" t="s">
        <v>28</v>
      </c>
      <c r="C49" s="29" t="s">
        <v>274</v>
      </c>
      <c r="D49" s="30" t="s">
        <v>275</v>
      </c>
      <c r="E49" s="30" t="s">
        <v>250</v>
      </c>
      <c r="F49" s="31"/>
      <c r="G49" s="31">
        <v>40000</v>
      </c>
      <c r="H49" s="29" t="s">
        <v>36</v>
      </c>
      <c r="I49" s="29" t="s">
        <v>276</v>
      </c>
      <c r="J49" s="29" t="s">
        <v>281</v>
      </c>
      <c r="K49" s="29" t="s">
        <v>278</v>
      </c>
      <c r="L49" s="30" t="s">
        <v>279</v>
      </c>
      <c r="M49" s="42" t="s">
        <v>280</v>
      </c>
      <c r="N49" s="28">
        <v>42128</v>
      </c>
      <c r="O49" s="32">
        <f t="shared" si="0"/>
        <v>42158</v>
      </c>
      <c r="P49" s="33" t="s">
        <v>193</v>
      </c>
      <c r="Q49" s="29"/>
    </row>
    <row r="50" spans="1:17" hidden="1" x14ac:dyDescent="0.2">
      <c r="A50" s="22">
        <v>42118</v>
      </c>
      <c r="B50" s="37" t="s">
        <v>28</v>
      </c>
      <c r="C50" s="25" t="s">
        <v>282</v>
      </c>
      <c r="D50" s="15" t="s">
        <v>283</v>
      </c>
      <c r="E50" s="15" t="s">
        <v>284</v>
      </c>
      <c r="F50" s="24"/>
      <c r="G50" s="24">
        <v>1798.88</v>
      </c>
      <c r="H50" s="25" t="s">
        <v>21</v>
      </c>
      <c r="I50" s="25" t="s">
        <v>285</v>
      </c>
      <c r="J50" s="25" t="s">
        <v>286</v>
      </c>
      <c r="K50" s="25" t="s">
        <v>287</v>
      </c>
      <c r="L50" s="15" t="s">
        <v>288</v>
      </c>
      <c r="M50" s="40" t="s">
        <v>289</v>
      </c>
      <c r="N50" s="22">
        <v>42128</v>
      </c>
      <c r="O50" s="22">
        <f t="shared" si="0"/>
        <v>42158</v>
      </c>
      <c r="P50" s="27" t="s">
        <v>193</v>
      </c>
      <c r="Q50" s="25"/>
    </row>
    <row r="51" spans="1:17" hidden="1" x14ac:dyDescent="0.25">
      <c r="A51" s="28">
        <v>42124</v>
      </c>
      <c r="B51" s="35" t="s">
        <v>290</v>
      </c>
      <c r="C51" s="29" t="s">
        <v>291</v>
      </c>
      <c r="D51" s="30" t="s">
        <v>292</v>
      </c>
      <c r="E51" s="30" t="s">
        <v>293</v>
      </c>
      <c r="F51" s="31">
        <v>50721.31</v>
      </c>
      <c r="G51" s="31"/>
      <c r="H51" s="29" t="s">
        <v>101</v>
      </c>
      <c r="I51" s="29"/>
      <c r="J51" s="29"/>
      <c r="K51" s="29"/>
      <c r="L51" s="30"/>
      <c r="M51" s="30"/>
      <c r="N51" s="28"/>
      <c r="O51" s="32">
        <f t="shared" si="0"/>
        <v>30</v>
      </c>
      <c r="P51" s="33"/>
      <c r="Q51" s="29"/>
    </row>
    <row r="52" spans="1:17" hidden="1" x14ac:dyDescent="0.2">
      <c r="A52" s="28">
        <v>42129</v>
      </c>
      <c r="B52" s="23" t="s">
        <v>294</v>
      </c>
      <c r="C52" s="25" t="s">
        <v>295</v>
      </c>
      <c r="D52" s="15" t="s">
        <v>296</v>
      </c>
      <c r="E52" s="15" t="s">
        <v>297</v>
      </c>
      <c r="F52" s="24">
        <v>1014.66</v>
      </c>
      <c r="G52" s="24"/>
      <c r="H52" s="25" t="s">
        <v>21</v>
      </c>
      <c r="I52" s="25"/>
      <c r="J52" s="25"/>
      <c r="K52" s="25"/>
      <c r="L52" s="15"/>
      <c r="M52" s="40"/>
      <c r="N52" s="22"/>
      <c r="O52" s="22">
        <f t="shared" si="0"/>
        <v>30</v>
      </c>
      <c r="P52" s="27"/>
      <c r="Q52" s="25"/>
    </row>
    <row r="53" spans="1:17" hidden="1" x14ac:dyDescent="0.2">
      <c r="A53" s="22"/>
      <c r="B53" s="37" t="s">
        <v>28</v>
      </c>
      <c r="C53" s="25" t="s">
        <v>298</v>
      </c>
      <c r="D53" s="15" t="s">
        <v>299</v>
      </c>
      <c r="E53" s="15" t="s">
        <v>35</v>
      </c>
      <c r="F53" s="24"/>
      <c r="G53" s="24">
        <v>375000</v>
      </c>
      <c r="H53" s="25" t="s">
        <v>36</v>
      </c>
      <c r="I53" s="25" t="s">
        <v>300</v>
      </c>
      <c r="J53" s="25" t="s">
        <v>301</v>
      </c>
      <c r="K53" s="25" t="s">
        <v>302</v>
      </c>
      <c r="L53" s="15" t="s">
        <v>303</v>
      </c>
      <c r="M53" s="26" t="s">
        <v>304</v>
      </c>
      <c r="N53" s="22">
        <v>42131</v>
      </c>
      <c r="O53" s="22">
        <f t="shared" si="0"/>
        <v>42161</v>
      </c>
      <c r="P53" s="27" t="s">
        <v>27</v>
      </c>
      <c r="Q53" s="25"/>
    </row>
    <row r="54" spans="1:17" hidden="1" x14ac:dyDescent="0.25">
      <c r="A54" s="28">
        <v>42124</v>
      </c>
      <c r="B54" s="41" t="s">
        <v>28</v>
      </c>
      <c r="C54" s="29" t="s">
        <v>305</v>
      </c>
      <c r="D54" s="30" t="s">
        <v>306</v>
      </c>
      <c r="E54" s="30" t="s">
        <v>307</v>
      </c>
      <c r="F54" s="31"/>
      <c r="G54" s="31">
        <v>7335</v>
      </c>
      <c r="H54" s="29" t="s">
        <v>36</v>
      </c>
      <c r="I54" s="29" t="s">
        <v>308</v>
      </c>
      <c r="J54" s="29" t="s">
        <v>309</v>
      </c>
      <c r="K54" s="29" t="s">
        <v>310</v>
      </c>
      <c r="L54" s="30" t="s">
        <v>311</v>
      </c>
      <c r="M54" s="43" t="s">
        <v>312</v>
      </c>
      <c r="N54" s="28">
        <v>42135</v>
      </c>
      <c r="O54" s="32">
        <f t="shared" si="0"/>
        <v>42165</v>
      </c>
      <c r="P54" s="33" t="s">
        <v>27</v>
      </c>
      <c r="Q54" s="29"/>
    </row>
    <row r="55" spans="1:17" hidden="1" x14ac:dyDescent="0.2">
      <c r="A55" s="22">
        <v>42124</v>
      </c>
      <c r="B55" s="37" t="s">
        <v>28</v>
      </c>
      <c r="C55" s="25" t="s">
        <v>313</v>
      </c>
      <c r="D55" s="15" t="s">
        <v>314</v>
      </c>
      <c r="E55" s="15" t="s">
        <v>315</v>
      </c>
      <c r="F55" s="24"/>
      <c r="G55" s="24">
        <v>7290</v>
      </c>
      <c r="H55" s="25" t="s">
        <v>101</v>
      </c>
      <c r="I55" s="25" t="s">
        <v>102</v>
      </c>
      <c r="J55" s="25" t="s">
        <v>316</v>
      </c>
      <c r="K55" s="25" t="s">
        <v>317</v>
      </c>
      <c r="L55" s="15" t="s">
        <v>318</v>
      </c>
      <c r="M55" s="40" t="s">
        <v>319</v>
      </c>
      <c r="N55" s="22">
        <v>42135</v>
      </c>
      <c r="O55" s="22">
        <f t="shared" si="0"/>
        <v>42165</v>
      </c>
      <c r="P55" s="27" t="s">
        <v>27</v>
      </c>
      <c r="Q55" s="25"/>
    </row>
    <row r="56" spans="1:17" hidden="1" x14ac:dyDescent="0.25">
      <c r="A56" s="28">
        <v>42124</v>
      </c>
      <c r="B56" s="41" t="s">
        <v>28</v>
      </c>
      <c r="C56" s="29" t="s">
        <v>313</v>
      </c>
      <c r="D56" s="30" t="s">
        <v>314</v>
      </c>
      <c r="E56" s="30" t="s">
        <v>315</v>
      </c>
      <c r="F56" s="31"/>
      <c r="G56" s="31">
        <v>18450</v>
      </c>
      <c r="H56" s="29" t="s">
        <v>101</v>
      </c>
      <c r="I56" s="29" t="s">
        <v>102</v>
      </c>
      <c r="J56" s="29" t="s">
        <v>320</v>
      </c>
      <c r="K56" s="29" t="s">
        <v>317</v>
      </c>
      <c r="L56" s="30" t="s">
        <v>318</v>
      </c>
      <c r="M56" s="30" t="s">
        <v>319</v>
      </c>
      <c r="N56" s="28">
        <v>42135</v>
      </c>
      <c r="O56" s="32">
        <f t="shared" si="0"/>
        <v>42165</v>
      </c>
      <c r="P56" s="36" t="s">
        <v>27</v>
      </c>
      <c r="Q56" s="29"/>
    </row>
    <row r="57" spans="1:17" hidden="1" x14ac:dyDescent="0.2">
      <c r="A57" s="22">
        <v>42124</v>
      </c>
      <c r="B57" s="37" t="s">
        <v>28</v>
      </c>
      <c r="C57" s="25" t="s">
        <v>313</v>
      </c>
      <c r="D57" s="15" t="s">
        <v>314</v>
      </c>
      <c r="E57" s="15" t="s">
        <v>315</v>
      </c>
      <c r="F57" s="24"/>
      <c r="G57" s="24">
        <v>17200</v>
      </c>
      <c r="H57" s="25" t="s">
        <v>101</v>
      </c>
      <c r="I57" s="25" t="s">
        <v>102</v>
      </c>
      <c r="J57" s="25" t="s">
        <v>321</v>
      </c>
      <c r="K57" s="25" t="s">
        <v>317</v>
      </c>
      <c r="L57" s="15" t="s">
        <v>318</v>
      </c>
      <c r="M57" s="40" t="s">
        <v>319</v>
      </c>
      <c r="N57" s="22">
        <v>42135</v>
      </c>
      <c r="O57" s="22">
        <f t="shared" si="0"/>
        <v>42165</v>
      </c>
      <c r="P57" s="27" t="s">
        <v>27</v>
      </c>
      <c r="Q57" s="25"/>
    </row>
    <row r="58" spans="1:17" hidden="1" x14ac:dyDescent="0.25">
      <c r="A58" s="28">
        <v>42124</v>
      </c>
      <c r="B58" s="41" t="s">
        <v>28</v>
      </c>
      <c r="C58" s="29" t="s">
        <v>313</v>
      </c>
      <c r="D58" s="30" t="s">
        <v>314</v>
      </c>
      <c r="E58" s="30" t="s">
        <v>315</v>
      </c>
      <c r="F58" s="31"/>
      <c r="G58" s="31">
        <v>22240</v>
      </c>
      <c r="H58" s="29" t="s">
        <v>101</v>
      </c>
      <c r="I58" s="29" t="s">
        <v>102</v>
      </c>
      <c r="J58" s="29" t="s">
        <v>322</v>
      </c>
      <c r="K58" s="29" t="s">
        <v>317</v>
      </c>
      <c r="L58" s="30" t="s">
        <v>318</v>
      </c>
      <c r="M58" s="30" t="s">
        <v>319</v>
      </c>
      <c r="N58" s="28">
        <v>42135</v>
      </c>
      <c r="O58" s="32">
        <f t="shared" si="0"/>
        <v>42165</v>
      </c>
      <c r="P58" s="36" t="s">
        <v>27</v>
      </c>
      <c r="Q58" s="29"/>
    </row>
    <row r="59" spans="1:17" hidden="1" x14ac:dyDescent="0.2">
      <c r="A59" s="22">
        <v>42124</v>
      </c>
      <c r="B59" s="37" t="s">
        <v>28</v>
      </c>
      <c r="C59" s="25" t="s">
        <v>313</v>
      </c>
      <c r="D59" s="15" t="s">
        <v>314</v>
      </c>
      <c r="E59" s="15" t="s">
        <v>315</v>
      </c>
      <c r="F59" s="24"/>
      <c r="G59" s="24">
        <v>6150</v>
      </c>
      <c r="H59" s="25" t="s">
        <v>101</v>
      </c>
      <c r="I59" s="25" t="s">
        <v>102</v>
      </c>
      <c r="J59" s="25" t="s">
        <v>323</v>
      </c>
      <c r="K59" s="25" t="s">
        <v>317</v>
      </c>
      <c r="L59" s="15" t="s">
        <v>318</v>
      </c>
      <c r="M59" s="26" t="s">
        <v>319</v>
      </c>
      <c r="N59" s="22">
        <v>42135</v>
      </c>
      <c r="O59" s="22">
        <f t="shared" si="0"/>
        <v>42165</v>
      </c>
      <c r="P59" s="27" t="s">
        <v>27</v>
      </c>
      <c r="Q59" s="25"/>
    </row>
    <row r="60" spans="1:17" hidden="1" x14ac:dyDescent="0.25">
      <c r="A60" s="28">
        <v>42129</v>
      </c>
      <c r="B60" s="41" t="s">
        <v>28</v>
      </c>
      <c r="C60" s="29" t="s">
        <v>324</v>
      </c>
      <c r="D60" s="30" t="s">
        <v>325</v>
      </c>
      <c r="E60" s="30" t="s">
        <v>326</v>
      </c>
      <c r="F60" s="31"/>
      <c r="G60" s="31">
        <v>1398</v>
      </c>
      <c r="H60" s="29" t="s">
        <v>21</v>
      </c>
      <c r="I60" s="29" t="s">
        <v>327</v>
      </c>
      <c r="J60" s="29" t="s">
        <v>328</v>
      </c>
      <c r="K60" s="29" t="s">
        <v>329</v>
      </c>
      <c r="L60" s="30" t="s">
        <v>330</v>
      </c>
      <c r="M60" s="30" t="s">
        <v>331</v>
      </c>
      <c r="N60" s="28">
        <v>42135</v>
      </c>
      <c r="O60" s="32">
        <f t="shared" si="0"/>
        <v>42165</v>
      </c>
      <c r="P60" s="33" t="s">
        <v>27</v>
      </c>
      <c r="Q60" s="29"/>
    </row>
    <row r="61" spans="1:17" hidden="1" x14ac:dyDescent="0.2">
      <c r="A61" s="22">
        <v>42129</v>
      </c>
      <c r="B61" s="37" t="s">
        <v>28</v>
      </c>
      <c r="C61" s="25" t="s">
        <v>324</v>
      </c>
      <c r="D61" s="15" t="s">
        <v>325</v>
      </c>
      <c r="E61" s="15" t="s">
        <v>326</v>
      </c>
      <c r="F61" s="24"/>
      <c r="G61" s="24">
        <v>876.28</v>
      </c>
      <c r="H61" s="25" t="s">
        <v>21</v>
      </c>
      <c r="I61" s="25" t="s">
        <v>327</v>
      </c>
      <c r="J61" s="25" t="s">
        <v>332</v>
      </c>
      <c r="K61" s="25" t="s">
        <v>333</v>
      </c>
      <c r="L61" s="15" t="s">
        <v>334</v>
      </c>
      <c r="M61" s="26" t="s">
        <v>335</v>
      </c>
      <c r="N61" s="22">
        <v>42135</v>
      </c>
      <c r="O61" s="22">
        <f t="shared" si="0"/>
        <v>42165</v>
      </c>
      <c r="P61" s="27" t="s">
        <v>27</v>
      </c>
      <c r="Q61" s="25"/>
    </row>
    <row r="62" spans="1:17" hidden="1" x14ac:dyDescent="0.25">
      <c r="A62" s="28">
        <v>42129</v>
      </c>
      <c r="B62" s="41" t="s">
        <v>28</v>
      </c>
      <c r="C62" s="29" t="s">
        <v>324</v>
      </c>
      <c r="D62" s="30" t="s">
        <v>325</v>
      </c>
      <c r="E62" s="30" t="s">
        <v>326</v>
      </c>
      <c r="F62" s="31"/>
      <c r="G62" s="31">
        <v>4029.72</v>
      </c>
      <c r="H62" s="29" t="s">
        <v>21</v>
      </c>
      <c r="I62" s="29" t="s">
        <v>327</v>
      </c>
      <c r="J62" s="29" t="s">
        <v>336</v>
      </c>
      <c r="K62" s="29" t="s">
        <v>337</v>
      </c>
      <c r="L62" s="30" t="s">
        <v>338</v>
      </c>
      <c r="M62" s="30" t="s">
        <v>339</v>
      </c>
      <c r="N62" s="28">
        <v>42135</v>
      </c>
      <c r="O62" s="32">
        <f t="shared" si="0"/>
        <v>42165</v>
      </c>
      <c r="P62" s="36" t="s">
        <v>27</v>
      </c>
      <c r="Q62" s="29"/>
    </row>
    <row r="63" spans="1:17" hidden="1" x14ac:dyDescent="0.25">
      <c r="A63" s="22">
        <v>42129</v>
      </c>
      <c r="B63" s="37" t="s">
        <v>28</v>
      </c>
      <c r="C63" s="25" t="s">
        <v>340</v>
      </c>
      <c r="D63" s="15" t="s">
        <v>341</v>
      </c>
      <c r="E63" s="15" t="s">
        <v>342</v>
      </c>
      <c r="F63" s="24"/>
      <c r="G63" s="24">
        <v>4463.88</v>
      </c>
      <c r="H63" s="25" t="s">
        <v>36</v>
      </c>
      <c r="I63" s="25" t="s">
        <v>343</v>
      </c>
      <c r="J63" s="25" t="s">
        <v>344</v>
      </c>
      <c r="K63" s="25" t="s">
        <v>345</v>
      </c>
      <c r="L63" s="15" t="s">
        <v>346</v>
      </c>
      <c r="M63" s="44" t="s">
        <v>347</v>
      </c>
      <c r="N63" s="22">
        <v>42135</v>
      </c>
      <c r="O63" s="22">
        <f t="shared" si="0"/>
        <v>42165</v>
      </c>
      <c r="P63" s="27" t="s">
        <v>27</v>
      </c>
      <c r="Q63" s="25"/>
    </row>
    <row r="64" spans="1:17" hidden="1" x14ac:dyDescent="0.25">
      <c r="A64" s="28">
        <v>42137</v>
      </c>
      <c r="B64" s="41" t="s">
        <v>28</v>
      </c>
      <c r="C64" s="29" t="s">
        <v>348</v>
      </c>
      <c r="D64" s="30" t="s">
        <v>349</v>
      </c>
      <c r="E64" s="30" t="s">
        <v>250</v>
      </c>
      <c r="F64" s="31"/>
      <c r="G64" s="31">
        <v>1318.86</v>
      </c>
      <c r="H64" s="29" t="s">
        <v>21</v>
      </c>
      <c r="I64" s="29" t="s">
        <v>350</v>
      </c>
      <c r="J64" s="29" t="s">
        <v>351</v>
      </c>
      <c r="K64" s="29" t="s">
        <v>352</v>
      </c>
      <c r="L64" s="30" t="s">
        <v>353</v>
      </c>
      <c r="M64" s="30" t="s">
        <v>354</v>
      </c>
      <c r="N64" s="28">
        <v>42138</v>
      </c>
      <c r="O64" s="32">
        <f t="shared" si="0"/>
        <v>42168</v>
      </c>
      <c r="P64" s="33" t="s">
        <v>42</v>
      </c>
      <c r="Q64" s="29"/>
    </row>
    <row r="65" spans="1:17" hidden="1" x14ac:dyDescent="0.25">
      <c r="A65" s="22">
        <v>42139</v>
      </c>
      <c r="B65" s="37" t="s">
        <v>28</v>
      </c>
      <c r="C65" s="25" t="s">
        <v>355</v>
      </c>
      <c r="D65" s="15" t="s">
        <v>356</v>
      </c>
      <c r="E65" s="15" t="s">
        <v>326</v>
      </c>
      <c r="F65" s="24"/>
      <c r="G65" s="24">
        <v>1050</v>
      </c>
      <c r="H65" s="25" t="s">
        <v>21</v>
      </c>
      <c r="I65" s="25" t="s">
        <v>357</v>
      </c>
      <c r="J65" s="25" t="s">
        <v>358</v>
      </c>
      <c r="K65" s="25" t="s">
        <v>359</v>
      </c>
      <c r="L65" s="15" t="s">
        <v>360</v>
      </c>
      <c r="M65" s="15" t="s">
        <v>361</v>
      </c>
      <c r="N65" s="22">
        <v>42142</v>
      </c>
      <c r="O65" s="38">
        <f t="shared" si="0"/>
        <v>42172</v>
      </c>
      <c r="P65" s="39" t="s">
        <v>27</v>
      </c>
      <c r="Q65" s="25"/>
    </row>
    <row r="66" spans="1:17" hidden="1" x14ac:dyDescent="0.25">
      <c r="A66" s="28">
        <v>42139</v>
      </c>
      <c r="B66" s="41" t="s">
        <v>28</v>
      </c>
      <c r="C66" s="29" t="s">
        <v>355</v>
      </c>
      <c r="D66" s="30" t="s">
        <v>362</v>
      </c>
      <c r="E66" s="30" t="s">
        <v>307</v>
      </c>
      <c r="F66" s="31"/>
      <c r="G66" s="31">
        <v>4364.74</v>
      </c>
      <c r="H66" s="29" t="s">
        <v>21</v>
      </c>
      <c r="I66" s="29" t="s">
        <v>357</v>
      </c>
      <c r="J66" s="29" t="s">
        <v>363</v>
      </c>
      <c r="K66" s="29" t="s">
        <v>359</v>
      </c>
      <c r="L66" s="30" t="s">
        <v>360</v>
      </c>
      <c r="M66" s="30" t="s">
        <v>361</v>
      </c>
      <c r="N66" s="28">
        <v>42142</v>
      </c>
      <c r="O66" s="32">
        <f t="shared" si="0"/>
        <v>42172</v>
      </c>
      <c r="P66" s="33" t="s">
        <v>27</v>
      </c>
      <c r="Q66" s="29"/>
    </row>
    <row r="67" spans="1:17" hidden="1" x14ac:dyDescent="0.2">
      <c r="A67" s="22">
        <v>42142</v>
      </c>
      <c r="B67" s="37" t="s">
        <v>28</v>
      </c>
      <c r="C67" s="25" t="s">
        <v>364</v>
      </c>
      <c r="D67" s="15" t="s">
        <v>365</v>
      </c>
      <c r="E67" s="15" t="s">
        <v>52</v>
      </c>
      <c r="F67" s="24"/>
      <c r="G67" s="24">
        <v>20000</v>
      </c>
      <c r="H67" s="25" t="s">
        <v>101</v>
      </c>
      <c r="I67" s="25" t="s">
        <v>366</v>
      </c>
      <c r="J67" s="25" t="s">
        <v>367</v>
      </c>
      <c r="K67" s="25" t="s">
        <v>368</v>
      </c>
      <c r="L67" s="15" t="s">
        <v>369</v>
      </c>
      <c r="M67" s="26" t="s">
        <v>370</v>
      </c>
      <c r="N67" s="22">
        <v>42142</v>
      </c>
      <c r="O67" s="22">
        <f t="shared" si="0"/>
        <v>42172</v>
      </c>
      <c r="P67" s="27" t="s">
        <v>27</v>
      </c>
      <c r="Q67" s="25"/>
    </row>
    <row r="68" spans="1:17" hidden="1" x14ac:dyDescent="0.25">
      <c r="A68" s="28">
        <v>42142</v>
      </c>
      <c r="B68" s="29" t="s">
        <v>28</v>
      </c>
      <c r="C68" s="29" t="s">
        <v>371</v>
      </c>
      <c r="D68" s="30" t="s">
        <v>362</v>
      </c>
      <c r="E68" s="30" t="s">
        <v>326</v>
      </c>
      <c r="F68" s="31"/>
      <c r="G68" s="31">
        <v>1835.5</v>
      </c>
      <c r="H68" s="29" t="s">
        <v>21</v>
      </c>
      <c r="I68" s="29" t="s">
        <v>372</v>
      </c>
      <c r="J68" s="29" t="s">
        <v>373</v>
      </c>
      <c r="K68" s="29" t="s">
        <v>374</v>
      </c>
      <c r="L68" s="30" t="s">
        <v>375</v>
      </c>
      <c r="M68" s="30" t="s">
        <v>376</v>
      </c>
      <c r="N68" s="28">
        <v>42142</v>
      </c>
      <c r="O68" s="32">
        <f t="shared" si="0"/>
        <v>42172</v>
      </c>
      <c r="P68" s="33" t="s">
        <v>27</v>
      </c>
      <c r="Q68" s="29"/>
    </row>
    <row r="69" spans="1:17" hidden="1" x14ac:dyDescent="0.2">
      <c r="A69" s="22">
        <v>42142</v>
      </c>
      <c r="B69" s="37" t="s">
        <v>28</v>
      </c>
      <c r="C69" s="25" t="s">
        <v>377</v>
      </c>
      <c r="D69" s="15" t="s">
        <v>378</v>
      </c>
      <c r="E69" s="15" t="s">
        <v>52</v>
      </c>
      <c r="F69" s="24"/>
      <c r="G69" s="24">
        <v>3500</v>
      </c>
      <c r="H69" s="25" t="s">
        <v>36</v>
      </c>
      <c r="I69" s="25" t="s">
        <v>379</v>
      </c>
      <c r="J69" s="25" t="s">
        <v>380</v>
      </c>
      <c r="K69" s="25" t="s">
        <v>381</v>
      </c>
      <c r="L69" s="15" t="s">
        <v>382</v>
      </c>
      <c r="M69" s="26" t="s">
        <v>383</v>
      </c>
      <c r="N69" s="22">
        <v>42142</v>
      </c>
      <c r="O69" s="22">
        <f t="shared" ref="O69:O132" si="1">N69+30</f>
        <v>42172</v>
      </c>
      <c r="P69" s="27" t="s">
        <v>27</v>
      </c>
      <c r="Q69" s="25"/>
    </row>
    <row r="70" spans="1:17" hidden="1" x14ac:dyDescent="0.25">
      <c r="A70" s="28">
        <v>42142</v>
      </c>
      <c r="B70" s="29" t="s">
        <v>28</v>
      </c>
      <c r="C70" s="29" t="s">
        <v>384</v>
      </c>
      <c r="D70" s="30" t="s">
        <v>385</v>
      </c>
      <c r="E70" s="30" t="s">
        <v>284</v>
      </c>
      <c r="F70" s="31"/>
      <c r="G70" s="31">
        <v>2200</v>
      </c>
      <c r="H70" s="29" t="s">
        <v>101</v>
      </c>
      <c r="I70" s="29" t="s">
        <v>102</v>
      </c>
      <c r="J70" s="29" t="s">
        <v>386</v>
      </c>
      <c r="K70" s="29" t="s">
        <v>387</v>
      </c>
      <c r="L70" s="30" t="s">
        <v>388</v>
      </c>
      <c r="M70" s="30" t="s">
        <v>389</v>
      </c>
      <c r="N70" s="28">
        <v>42142</v>
      </c>
      <c r="O70" s="32">
        <f t="shared" si="1"/>
        <v>42172</v>
      </c>
      <c r="P70" s="33" t="s">
        <v>27</v>
      </c>
      <c r="Q70" s="29"/>
    </row>
    <row r="71" spans="1:17" hidden="1" x14ac:dyDescent="0.2">
      <c r="A71" s="22">
        <v>42142</v>
      </c>
      <c r="B71" s="37" t="s">
        <v>28</v>
      </c>
      <c r="C71" s="25" t="s">
        <v>390</v>
      </c>
      <c r="D71" s="15" t="s">
        <v>391</v>
      </c>
      <c r="E71" s="15" t="s">
        <v>35</v>
      </c>
      <c r="F71" s="24"/>
      <c r="G71" s="24">
        <v>50000</v>
      </c>
      <c r="H71" s="25" t="s">
        <v>36</v>
      </c>
      <c r="I71" s="25" t="s">
        <v>392</v>
      </c>
      <c r="J71" s="25" t="s">
        <v>393</v>
      </c>
      <c r="K71" s="25" t="s">
        <v>394</v>
      </c>
      <c r="L71" s="15" t="s">
        <v>395</v>
      </c>
      <c r="M71" s="26" t="s">
        <v>396</v>
      </c>
      <c r="N71" s="22">
        <v>42142</v>
      </c>
      <c r="O71" s="22">
        <f t="shared" si="1"/>
        <v>42172</v>
      </c>
      <c r="P71" s="27"/>
      <c r="Q71" s="25"/>
    </row>
    <row r="72" spans="1:17" x14ac:dyDescent="0.25">
      <c r="A72" s="28">
        <v>42142</v>
      </c>
      <c r="B72" s="41" t="s">
        <v>397</v>
      </c>
      <c r="C72" s="29" t="s">
        <v>398</v>
      </c>
      <c r="D72" s="30" t="s">
        <v>399</v>
      </c>
      <c r="E72" s="30" t="s">
        <v>109</v>
      </c>
      <c r="F72" s="31">
        <v>1886156.58</v>
      </c>
      <c r="G72" s="31">
        <f>[1]abertos!$G$72</f>
        <v>0</v>
      </c>
      <c r="H72" s="29" t="s">
        <v>21</v>
      </c>
      <c r="I72" s="29" t="s">
        <v>400</v>
      </c>
      <c r="J72" s="29"/>
      <c r="K72" s="29"/>
      <c r="L72" s="30"/>
      <c r="M72" s="30"/>
      <c r="N72" s="28"/>
      <c r="O72" s="32">
        <f t="shared" si="1"/>
        <v>30</v>
      </c>
      <c r="P72" s="33"/>
      <c r="Q72" s="29"/>
    </row>
    <row r="73" spans="1:17" hidden="1" x14ac:dyDescent="0.2">
      <c r="A73" s="45">
        <v>42144</v>
      </c>
      <c r="B73" s="37" t="s">
        <v>401</v>
      </c>
      <c r="C73" s="25" t="s">
        <v>402</v>
      </c>
      <c r="D73" s="15" t="s">
        <v>403</v>
      </c>
      <c r="E73" s="15" t="s">
        <v>297</v>
      </c>
      <c r="F73" s="24">
        <v>633.33000000000004</v>
      </c>
      <c r="G73" s="24"/>
      <c r="H73" s="25" t="s">
        <v>101</v>
      </c>
      <c r="I73" s="25"/>
      <c r="J73" s="25"/>
      <c r="K73" s="25"/>
      <c r="L73" s="15"/>
      <c r="M73" s="26"/>
      <c r="N73" s="22"/>
      <c r="O73" s="22"/>
      <c r="P73" s="27"/>
      <c r="Q73" s="25"/>
    </row>
    <row r="74" spans="1:17" hidden="1" x14ac:dyDescent="0.25">
      <c r="A74" s="28">
        <v>42144</v>
      </c>
      <c r="B74" s="41" t="s">
        <v>404</v>
      </c>
      <c r="C74" s="29" t="s">
        <v>405</v>
      </c>
      <c r="D74" s="30" t="s">
        <v>406</v>
      </c>
      <c r="E74" s="30" t="s">
        <v>68</v>
      </c>
      <c r="F74" s="31">
        <v>137494.71</v>
      </c>
      <c r="G74" s="31"/>
      <c r="H74" s="29" t="s">
        <v>36</v>
      </c>
      <c r="I74" s="29"/>
      <c r="J74" s="29"/>
      <c r="K74" s="29"/>
      <c r="L74" s="30"/>
      <c r="M74" s="30"/>
      <c r="N74" s="28"/>
      <c r="O74" s="32">
        <f t="shared" si="1"/>
        <v>30</v>
      </c>
      <c r="P74" s="33"/>
      <c r="Q74" s="29"/>
    </row>
    <row r="75" spans="1:17" x14ac:dyDescent="0.2">
      <c r="A75" s="22">
        <v>42143</v>
      </c>
      <c r="B75" s="37" t="s">
        <v>407</v>
      </c>
      <c r="C75" s="25" t="s">
        <v>408</v>
      </c>
      <c r="D75" s="15" t="s">
        <v>409</v>
      </c>
      <c r="E75" s="15" t="s">
        <v>109</v>
      </c>
      <c r="F75" s="24">
        <v>838380.82999999961</v>
      </c>
      <c r="G75" s="24">
        <f>[1]abertos!$G$75</f>
        <v>0</v>
      </c>
      <c r="H75" s="25" t="s">
        <v>21</v>
      </c>
      <c r="I75" s="25" t="s">
        <v>410</v>
      </c>
      <c r="J75" s="25"/>
      <c r="K75" s="25"/>
      <c r="L75" s="15"/>
      <c r="M75" s="26"/>
      <c r="N75" s="22"/>
      <c r="O75" s="22">
        <f t="shared" si="1"/>
        <v>30</v>
      </c>
      <c r="P75" s="27"/>
      <c r="Q75" s="25"/>
    </row>
    <row r="76" spans="1:17" x14ac:dyDescent="0.25">
      <c r="A76" s="28">
        <v>42145</v>
      </c>
      <c r="B76" s="41" t="s">
        <v>407</v>
      </c>
      <c r="C76" s="29" t="s">
        <v>411</v>
      </c>
      <c r="D76" s="30" t="s">
        <v>412</v>
      </c>
      <c r="E76" s="30" t="s">
        <v>109</v>
      </c>
      <c r="F76" s="31">
        <v>467959.94</v>
      </c>
      <c r="G76" s="31">
        <f>[1]abertos!$G$76</f>
        <v>0</v>
      </c>
      <c r="H76" s="29" t="s">
        <v>21</v>
      </c>
      <c r="I76" s="29" t="s">
        <v>413</v>
      </c>
      <c r="J76" s="29"/>
      <c r="K76" s="29"/>
      <c r="L76" s="30"/>
      <c r="M76" s="30"/>
      <c r="N76" s="28"/>
      <c r="O76" s="32">
        <f t="shared" si="1"/>
        <v>30</v>
      </c>
      <c r="P76" s="33"/>
      <c r="Q76" s="29"/>
    </row>
    <row r="77" spans="1:17" hidden="1" x14ac:dyDescent="0.2">
      <c r="A77" s="22">
        <v>42146</v>
      </c>
      <c r="B77" s="37" t="s">
        <v>28</v>
      </c>
      <c r="C77" s="25" t="s">
        <v>414</v>
      </c>
      <c r="D77" s="46" t="s">
        <v>415</v>
      </c>
      <c r="E77" s="15" t="s">
        <v>284</v>
      </c>
      <c r="F77" s="24"/>
      <c r="G77" s="24">
        <v>4080</v>
      </c>
      <c r="H77" s="25" t="s">
        <v>101</v>
      </c>
      <c r="I77" s="25" t="s">
        <v>416</v>
      </c>
      <c r="J77" s="25" t="s">
        <v>417</v>
      </c>
      <c r="K77" s="25" t="s">
        <v>418</v>
      </c>
      <c r="L77" s="15" t="s">
        <v>419</v>
      </c>
      <c r="M77" s="26" t="s">
        <v>420</v>
      </c>
      <c r="N77" s="22">
        <v>42146</v>
      </c>
      <c r="O77" s="22">
        <f t="shared" si="1"/>
        <v>42176</v>
      </c>
      <c r="P77" s="27" t="s">
        <v>27</v>
      </c>
      <c r="Q77" s="25"/>
    </row>
    <row r="78" spans="1:17" ht="45" hidden="1" x14ac:dyDescent="0.25">
      <c r="A78" s="28">
        <v>42149</v>
      </c>
      <c r="B78" s="29" t="s">
        <v>28</v>
      </c>
      <c r="C78" s="29" t="s">
        <v>421</v>
      </c>
      <c r="D78" s="47" t="s">
        <v>422</v>
      </c>
      <c r="E78" s="30" t="s">
        <v>140</v>
      </c>
      <c r="F78" s="31"/>
      <c r="G78" s="31">
        <v>341783.4</v>
      </c>
      <c r="H78" s="29" t="s">
        <v>36</v>
      </c>
      <c r="I78" s="29" t="s">
        <v>423</v>
      </c>
      <c r="J78" s="29" t="s">
        <v>424</v>
      </c>
      <c r="K78" s="29" t="s">
        <v>425</v>
      </c>
      <c r="L78" s="30" t="s">
        <v>426</v>
      </c>
      <c r="M78" s="30" t="s">
        <v>427</v>
      </c>
      <c r="N78" s="28">
        <v>42149</v>
      </c>
      <c r="O78" s="32">
        <f t="shared" si="1"/>
        <v>42179</v>
      </c>
      <c r="P78" s="33" t="s">
        <v>27</v>
      </c>
      <c r="Q78" s="29"/>
    </row>
    <row r="79" spans="1:17" hidden="1" x14ac:dyDescent="0.2">
      <c r="A79" s="22">
        <v>42149</v>
      </c>
      <c r="B79" s="23" t="s">
        <v>428</v>
      </c>
      <c r="C79" s="25"/>
      <c r="D79" s="15" t="s">
        <v>429</v>
      </c>
      <c r="E79" s="15" t="s">
        <v>128</v>
      </c>
      <c r="F79" s="24">
        <v>27517.9</v>
      </c>
      <c r="G79" s="24"/>
      <c r="H79" s="25"/>
      <c r="I79" s="25"/>
      <c r="J79" s="25"/>
      <c r="K79" s="25"/>
      <c r="L79" s="15"/>
      <c r="M79" s="40"/>
      <c r="N79" s="22"/>
      <c r="O79" s="22">
        <f t="shared" si="1"/>
        <v>30</v>
      </c>
      <c r="P79" s="27"/>
      <c r="Q79" s="25"/>
    </row>
    <row r="80" spans="1:17" hidden="1" x14ac:dyDescent="0.25">
      <c r="A80" s="28">
        <v>42150</v>
      </c>
      <c r="B80" s="35" t="s">
        <v>430</v>
      </c>
      <c r="C80" s="29" t="s">
        <v>431</v>
      </c>
      <c r="D80" s="30" t="s">
        <v>432</v>
      </c>
      <c r="E80" s="30" t="s">
        <v>109</v>
      </c>
      <c r="F80" s="48">
        <v>161196.63</v>
      </c>
      <c r="G80" s="31"/>
      <c r="H80" s="29" t="s">
        <v>101</v>
      </c>
      <c r="I80" s="29"/>
      <c r="J80" s="29"/>
      <c r="K80" s="29"/>
      <c r="L80" s="30"/>
      <c r="M80" s="30"/>
      <c r="N80" s="28"/>
      <c r="O80" s="32">
        <f t="shared" si="1"/>
        <v>30</v>
      </c>
      <c r="P80" s="33"/>
      <c r="Q80" s="29"/>
    </row>
    <row r="81" spans="1:17" hidden="1" x14ac:dyDescent="0.2">
      <c r="A81" s="28">
        <v>42150</v>
      </c>
      <c r="B81" s="23" t="s">
        <v>433</v>
      </c>
      <c r="C81" s="25"/>
      <c r="D81" s="15" t="s">
        <v>434</v>
      </c>
      <c r="E81" s="15" t="s">
        <v>128</v>
      </c>
      <c r="F81" s="24">
        <v>51477.279999999999</v>
      </c>
      <c r="G81" s="24"/>
      <c r="H81" s="25"/>
      <c r="I81" s="25"/>
      <c r="J81" s="25"/>
      <c r="K81" s="25"/>
      <c r="L81" s="15"/>
      <c r="M81" s="40"/>
      <c r="N81" s="22"/>
      <c r="O81" s="22">
        <f t="shared" si="1"/>
        <v>30</v>
      </c>
      <c r="P81" s="27"/>
      <c r="Q81" s="25"/>
    </row>
    <row r="82" spans="1:17" ht="24" hidden="1" x14ac:dyDescent="0.25">
      <c r="A82" s="22">
        <v>42151</v>
      </c>
      <c r="B82" s="37" t="s">
        <v>28</v>
      </c>
      <c r="C82" s="25" t="s">
        <v>435</v>
      </c>
      <c r="D82" s="163" t="s">
        <v>436</v>
      </c>
      <c r="E82" s="15" t="s">
        <v>140</v>
      </c>
      <c r="F82" s="24"/>
      <c r="G82" s="24">
        <v>22452</v>
      </c>
      <c r="H82" s="25" t="s">
        <v>36</v>
      </c>
      <c r="I82" s="25" t="s">
        <v>437</v>
      </c>
      <c r="J82" s="25" t="s">
        <v>438</v>
      </c>
      <c r="K82" s="25" t="s">
        <v>439</v>
      </c>
      <c r="L82" s="49" t="s">
        <v>440</v>
      </c>
      <c r="M82" s="50" t="s">
        <v>441</v>
      </c>
      <c r="N82" s="22">
        <v>42152</v>
      </c>
      <c r="O82" s="22">
        <f t="shared" si="1"/>
        <v>42182</v>
      </c>
      <c r="P82" s="27" t="s">
        <v>27</v>
      </c>
      <c r="Q82" s="25"/>
    </row>
    <row r="83" spans="1:17" ht="24" hidden="1" x14ac:dyDescent="0.25">
      <c r="A83" s="28">
        <v>42152</v>
      </c>
      <c r="B83" s="29" t="s">
        <v>28</v>
      </c>
      <c r="C83" s="29" t="s">
        <v>442</v>
      </c>
      <c r="D83" s="164" t="s">
        <v>443</v>
      </c>
      <c r="E83" s="30" t="s">
        <v>444</v>
      </c>
      <c r="F83" s="31"/>
      <c r="G83" s="31">
        <v>734.5</v>
      </c>
      <c r="H83" s="29" t="s">
        <v>21</v>
      </c>
      <c r="I83" s="29" t="s">
        <v>445</v>
      </c>
      <c r="J83" s="29" t="s">
        <v>446</v>
      </c>
      <c r="K83" s="29" t="s">
        <v>447</v>
      </c>
      <c r="L83" s="51" t="s">
        <v>448</v>
      </c>
      <c r="M83" s="30" t="s">
        <v>449</v>
      </c>
      <c r="N83" s="28">
        <v>42152</v>
      </c>
      <c r="O83" s="32">
        <f t="shared" si="1"/>
        <v>42182</v>
      </c>
      <c r="P83" s="33" t="s">
        <v>27</v>
      </c>
      <c r="Q83" s="29"/>
    </row>
    <row r="84" spans="1:17" ht="24" hidden="1" x14ac:dyDescent="0.25">
      <c r="A84" s="22">
        <v>42152</v>
      </c>
      <c r="B84" s="52" t="s">
        <v>28</v>
      </c>
      <c r="C84" s="25" t="s">
        <v>442</v>
      </c>
      <c r="D84" s="163" t="s">
        <v>450</v>
      </c>
      <c r="E84" s="15" t="s">
        <v>444</v>
      </c>
      <c r="F84" s="53"/>
      <c r="G84" s="53">
        <v>325</v>
      </c>
      <c r="H84" s="25" t="s">
        <v>21</v>
      </c>
      <c r="I84" s="25" t="s">
        <v>445</v>
      </c>
      <c r="J84" s="25" t="s">
        <v>451</v>
      </c>
      <c r="K84" s="25" t="s">
        <v>447</v>
      </c>
      <c r="L84" s="54" t="s">
        <v>448</v>
      </c>
      <c r="M84" s="15" t="s">
        <v>449</v>
      </c>
      <c r="N84" s="22">
        <v>42152</v>
      </c>
      <c r="O84" s="22">
        <f t="shared" si="1"/>
        <v>42182</v>
      </c>
      <c r="P84" s="39" t="s">
        <v>27</v>
      </c>
      <c r="Q84" s="25"/>
    </row>
    <row r="85" spans="1:17" ht="24" hidden="1" x14ac:dyDescent="0.25">
      <c r="A85" s="28">
        <v>42152</v>
      </c>
      <c r="B85" s="29" t="s">
        <v>28</v>
      </c>
      <c r="C85" s="29" t="s">
        <v>442</v>
      </c>
      <c r="D85" s="164" t="s">
        <v>443</v>
      </c>
      <c r="E85" s="30" t="s">
        <v>444</v>
      </c>
      <c r="F85" s="31"/>
      <c r="G85" s="31">
        <v>518.99</v>
      </c>
      <c r="H85" s="29" t="s">
        <v>101</v>
      </c>
      <c r="I85" s="29" t="s">
        <v>445</v>
      </c>
      <c r="J85" s="29" t="s">
        <v>452</v>
      </c>
      <c r="K85" s="29" t="s">
        <v>453</v>
      </c>
      <c r="L85" s="30" t="s">
        <v>454</v>
      </c>
      <c r="M85" s="43" t="s">
        <v>455</v>
      </c>
      <c r="N85" s="28">
        <v>42152</v>
      </c>
      <c r="O85" s="32">
        <f t="shared" si="1"/>
        <v>42182</v>
      </c>
      <c r="P85" s="33" t="s">
        <v>27</v>
      </c>
      <c r="Q85" s="29"/>
    </row>
    <row r="86" spans="1:17" ht="24" hidden="1" x14ac:dyDescent="0.25">
      <c r="A86" s="22">
        <v>42152</v>
      </c>
      <c r="B86" s="52" t="s">
        <v>28</v>
      </c>
      <c r="C86" s="25" t="s">
        <v>442</v>
      </c>
      <c r="D86" s="163" t="s">
        <v>443</v>
      </c>
      <c r="E86" s="15" t="s">
        <v>444</v>
      </c>
      <c r="F86" s="53"/>
      <c r="G86" s="53">
        <v>445.25</v>
      </c>
      <c r="H86" s="25" t="s">
        <v>101</v>
      </c>
      <c r="I86" s="25" t="s">
        <v>445</v>
      </c>
      <c r="J86" s="25" t="s">
        <v>456</v>
      </c>
      <c r="K86" s="25" t="s">
        <v>457</v>
      </c>
      <c r="L86" s="15" t="s">
        <v>458</v>
      </c>
      <c r="M86" s="50" t="s">
        <v>459</v>
      </c>
      <c r="N86" s="22">
        <v>42153</v>
      </c>
      <c r="O86" s="38">
        <f t="shared" si="1"/>
        <v>42183</v>
      </c>
      <c r="P86" s="39" t="s">
        <v>27</v>
      </c>
      <c r="Q86" s="25"/>
    </row>
    <row r="87" spans="1:17" hidden="1" x14ac:dyDescent="0.25">
      <c r="A87" s="28">
        <v>42153</v>
      </c>
      <c r="B87" s="29" t="s">
        <v>28</v>
      </c>
      <c r="C87" s="29" t="s">
        <v>460</v>
      </c>
      <c r="D87" s="47" t="s">
        <v>461</v>
      </c>
      <c r="E87" s="30" t="s">
        <v>109</v>
      </c>
      <c r="F87" s="31"/>
      <c r="G87" s="31">
        <v>129600</v>
      </c>
      <c r="H87" s="29" t="s">
        <v>36</v>
      </c>
      <c r="I87" s="29" t="s">
        <v>462</v>
      </c>
      <c r="J87" s="29" t="s">
        <v>463</v>
      </c>
      <c r="K87" s="29" t="s">
        <v>464</v>
      </c>
      <c r="L87" s="30" t="s">
        <v>465</v>
      </c>
      <c r="M87" s="43" t="s">
        <v>466</v>
      </c>
      <c r="N87" s="28">
        <v>42153</v>
      </c>
      <c r="O87" s="32">
        <f t="shared" si="1"/>
        <v>42183</v>
      </c>
      <c r="P87" s="33" t="s">
        <v>42</v>
      </c>
      <c r="Q87" s="29"/>
    </row>
    <row r="88" spans="1:17" hidden="1" x14ac:dyDescent="0.2">
      <c r="A88" s="22">
        <v>42156</v>
      </c>
      <c r="B88" s="23" t="s">
        <v>467</v>
      </c>
      <c r="C88" s="25" t="s">
        <v>468</v>
      </c>
      <c r="D88" s="15" t="s">
        <v>469</v>
      </c>
      <c r="E88" s="15" t="s">
        <v>470</v>
      </c>
      <c r="F88" s="24">
        <v>83183.64</v>
      </c>
      <c r="G88" s="24"/>
      <c r="H88" s="25" t="s">
        <v>36</v>
      </c>
      <c r="I88" s="25" t="s">
        <v>471</v>
      </c>
      <c r="J88" s="25"/>
      <c r="K88" s="25"/>
      <c r="L88" s="15"/>
      <c r="M88" s="40"/>
      <c r="N88" s="22"/>
      <c r="O88" s="22">
        <f t="shared" si="1"/>
        <v>30</v>
      </c>
      <c r="P88" s="27"/>
      <c r="Q88" s="25"/>
    </row>
    <row r="89" spans="1:17" hidden="1" x14ac:dyDescent="0.25">
      <c r="A89" s="28">
        <v>42157</v>
      </c>
      <c r="B89" s="29" t="s">
        <v>28</v>
      </c>
      <c r="C89" s="29" t="s">
        <v>472</v>
      </c>
      <c r="D89" s="30" t="s">
        <v>473</v>
      </c>
      <c r="E89" s="30" t="s">
        <v>326</v>
      </c>
      <c r="F89" s="31"/>
      <c r="G89" s="31">
        <v>1311.4</v>
      </c>
      <c r="H89" s="29" t="s">
        <v>21</v>
      </c>
      <c r="I89" s="29" t="s">
        <v>474</v>
      </c>
      <c r="J89" s="29" t="s">
        <v>475</v>
      </c>
      <c r="K89" s="29" t="s">
        <v>476</v>
      </c>
      <c r="L89" s="30" t="s">
        <v>477</v>
      </c>
      <c r="M89" s="43" t="s">
        <v>478</v>
      </c>
      <c r="N89" s="28">
        <v>42158</v>
      </c>
      <c r="O89" s="32">
        <f t="shared" si="1"/>
        <v>42188</v>
      </c>
      <c r="P89" s="33" t="s">
        <v>27</v>
      </c>
      <c r="Q89" s="29"/>
    </row>
    <row r="90" spans="1:17" hidden="1" x14ac:dyDescent="0.2">
      <c r="A90" s="22">
        <v>42157</v>
      </c>
      <c r="B90" s="52" t="s">
        <v>28</v>
      </c>
      <c r="C90" s="25" t="s">
        <v>472</v>
      </c>
      <c r="D90" s="15" t="s">
        <v>473</v>
      </c>
      <c r="E90" s="15" t="s">
        <v>326</v>
      </c>
      <c r="F90" s="53"/>
      <c r="G90" s="53">
        <v>590</v>
      </c>
      <c r="H90" s="25" t="s">
        <v>21</v>
      </c>
      <c r="I90" s="25" t="s">
        <v>474</v>
      </c>
      <c r="J90" s="25" t="s">
        <v>479</v>
      </c>
      <c r="K90" s="25" t="s">
        <v>480</v>
      </c>
      <c r="L90" s="15" t="s">
        <v>481</v>
      </c>
      <c r="M90" s="40" t="s">
        <v>482</v>
      </c>
      <c r="N90" s="22">
        <v>42158</v>
      </c>
      <c r="O90" s="22">
        <f t="shared" si="1"/>
        <v>42188</v>
      </c>
      <c r="P90" s="27" t="s">
        <v>27</v>
      </c>
      <c r="Q90" s="25"/>
    </row>
    <row r="91" spans="1:17" hidden="1" x14ac:dyDescent="0.25">
      <c r="A91" s="28">
        <v>42157</v>
      </c>
      <c r="B91" s="29" t="s">
        <v>28</v>
      </c>
      <c r="C91" s="29" t="s">
        <v>483</v>
      </c>
      <c r="D91" s="30" t="s">
        <v>484</v>
      </c>
      <c r="E91" s="30" t="s">
        <v>342</v>
      </c>
      <c r="F91" s="31"/>
      <c r="G91" s="31">
        <v>4200</v>
      </c>
      <c r="H91" s="29" t="s">
        <v>36</v>
      </c>
      <c r="I91" s="29" t="s">
        <v>485</v>
      </c>
      <c r="J91" s="29" t="s">
        <v>486</v>
      </c>
      <c r="K91" s="29" t="s">
        <v>487</v>
      </c>
      <c r="L91" s="30" t="s">
        <v>488</v>
      </c>
      <c r="M91" s="43" t="s">
        <v>489</v>
      </c>
      <c r="N91" s="28">
        <v>42158</v>
      </c>
      <c r="O91" s="32">
        <f t="shared" si="1"/>
        <v>42188</v>
      </c>
      <c r="P91" s="33" t="s">
        <v>27</v>
      </c>
      <c r="Q91" s="29"/>
    </row>
    <row r="92" spans="1:17" x14ac:dyDescent="0.2">
      <c r="A92" s="22">
        <v>42158</v>
      </c>
      <c r="B92" s="23" t="s">
        <v>490</v>
      </c>
      <c r="C92" s="25" t="s">
        <v>491</v>
      </c>
      <c r="D92" s="15" t="s">
        <v>492</v>
      </c>
      <c r="E92" s="15" t="s">
        <v>493</v>
      </c>
      <c r="F92" s="24">
        <v>32141.77</v>
      </c>
      <c r="G92" s="24">
        <f>[1]abertos!$G$92</f>
        <v>0</v>
      </c>
      <c r="H92" s="25" t="s">
        <v>494</v>
      </c>
      <c r="I92" s="25" t="s">
        <v>495</v>
      </c>
      <c r="J92" s="25"/>
      <c r="K92" s="25"/>
      <c r="L92" s="15"/>
      <c r="M92" s="40"/>
      <c r="N92" s="22"/>
      <c r="O92" s="22">
        <f t="shared" si="1"/>
        <v>30</v>
      </c>
      <c r="P92" s="27"/>
      <c r="Q92" s="25"/>
    </row>
    <row r="93" spans="1:17" x14ac:dyDescent="0.25">
      <c r="A93" s="28">
        <v>42158</v>
      </c>
      <c r="B93" s="35" t="s">
        <v>496</v>
      </c>
      <c r="C93" s="29" t="s">
        <v>497</v>
      </c>
      <c r="D93" s="30" t="s">
        <v>492</v>
      </c>
      <c r="E93" s="30" t="s">
        <v>498</v>
      </c>
      <c r="F93" s="31">
        <v>76177.72</v>
      </c>
      <c r="G93" s="31">
        <f>[1]abertos!$G$93</f>
        <v>0</v>
      </c>
      <c r="H93" s="29" t="s">
        <v>494</v>
      </c>
      <c r="I93" s="29" t="s">
        <v>499</v>
      </c>
      <c r="J93" s="29"/>
      <c r="K93" s="29"/>
      <c r="L93" s="30"/>
      <c r="M93" s="30"/>
      <c r="N93" s="28"/>
      <c r="O93" s="32">
        <f t="shared" si="1"/>
        <v>30</v>
      </c>
      <c r="P93" s="33"/>
      <c r="Q93" s="29"/>
    </row>
    <row r="94" spans="1:17" x14ac:dyDescent="0.2">
      <c r="A94" s="22">
        <v>42158</v>
      </c>
      <c r="B94" s="23" t="s">
        <v>500</v>
      </c>
      <c r="C94" s="25" t="s">
        <v>501</v>
      </c>
      <c r="D94" s="15" t="s">
        <v>492</v>
      </c>
      <c r="E94" s="15" t="s">
        <v>502</v>
      </c>
      <c r="F94" s="24">
        <v>15917.85</v>
      </c>
      <c r="G94" s="24">
        <f>[1]abertos!$G$94</f>
        <v>0</v>
      </c>
      <c r="H94" s="25" t="s">
        <v>494</v>
      </c>
      <c r="I94" s="25" t="s">
        <v>503</v>
      </c>
      <c r="J94" s="25"/>
      <c r="K94" s="25"/>
      <c r="L94" s="15"/>
      <c r="M94" s="26"/>
      <c r="N94" s="22"/>
      <c r="O94" s="22">
        <f t="shared" si="1"/>
        <v>30</v>
      </c>
      <c r="P94" s="27"/>
      <c r="Q94" s="25"/>
    </row>
    <row r="95" spans="1:17" x14ac:dyDescent="0.25">
      <c r="A95" s="28">
        <v>42158</v>
      </c>
      <c r="B95" s="35" t="s">
        <v>504</v>
      </c>
      <c r="C95" s="29" t="s">
        <v>505</v>
      </c>
      <c r="D95" s="30" t="s">
        <v>492</v>
      </c>
      <c r="E95" s="30" t="s">
        <v>506</v>
      </c>
      <c r="F95" s="31">
        <v>64827.5</v>
      </c>
      <c r="G95" s="31">
        <f>[1]abertos!$G$95</f>
        <v>0</v>
      </c>
      <c r="H95" s="29" t="s">
        <v>494</v>
      </c>
      <c r="I95" s="29" t="s">
        <v>507</v>
      </c>
      <c r="J95" s="29"/>
      <c r="K95" s="29"/>
      <c r="L95" s="30"/>
      <c r="M95" s="30"/>
      <c r="N95" s="28"/>
      <c r="O95" s="32">
        <f t="shared" si="1"/>
        <v>30</v>
      </c>
      <c r="P95" s="33"/>
      <c r="Q95" s="29"/>
    </row>
    <row r="96" spans="1:17" x14ac:dyDescent="0.2">
      <c r="A96" s="22">
        <v>42158</v>
      </c>
      <c r="B96" s="23" t="s">
        <v>508</v>
      </c>
      <c r="C96" s="25" t="s">
        <v>509</v>
      </c>
      <c r="D96" s="15" t="s">
        <v>492</v>
      </c>
      <c r="E96" s="15" t="s">
        <v>510</v>
      </c>
      <c r="F96" s="24">
        <v>33703.9</v>
      </c>
      <c r="G96" s="24">
        <f>[1]abertos!$G$96</f>
        <v>0</v>
      </c>
      <c r="H96" s="25" t="s">
        <v>494</v>
      </c>
      <c r="I96" s="25" t="s">
        <v>511</v>
      </c>
      <c r="J96" s="25"/>
      <c r="K96" s="25"/>
      <c r="L96" s="15"/>
      <c r="M96" s="26"/>
      <c r="N96" s="22"/>
      <c r="O96" s="22">
        <f t="shared" si="1"/>
        <v>30</v>
      </c>
      <c r="P96" s="27"/>
      <c r="Q96" s="25"/>
    </row>
    <row r="97" spans="1:17" x14ac:dyDescent="0.25">
      <c r="A97" s="28">
        <v>42158</v>
      </c>
      <c r="B97" s="35" t="s">
        <v>512</v>
      </c>
      <c r="C97" s="29" t="s">
        <v>513</v>
      </c>
      <c r="D97" s="30" t="s">
        <v>492</v>
      </c>
      <c r="E97" s="30" t="s">
        <v>514</v>
      </c>
      <c r="F97" s="31">
        <v>123267.6</v>
      </c>
      <c r="G97" s="31">
        <f>[1]abertos!$G$97</f>
        <v>0</v>
      </c>
      <c r="H97" s="29" t="s">
        <v>494</v>
      </c>
      <c r="I97" s="29" t="s">
        <v>515</v>
      </c>
      <c r="J97" s="29"/>
      <c r="K97" s="29"/>
      <c r="L97" s="30"/>
      <c r="M97" s="30"/>
      <c r="N97" s="28"/>
      <c r="O97" s="32">
        <f t="shared" si="1"/>
        <v>30</v>
      </c>
      <c r="P97" s="33"/>
      <c r="Q97" s="29"/>
    </row>
    <row r="98" spans="1:17" x14ac:dyDescent="0.2">
      <c r="A98" s="22">
        <v>42163</v>
      </c>
      <c r="B98" s="23" t="s">
        <v>516</v>
      </c>
      <c r="C98" s="25" t="s">
        <v>517</v>
      </c>
      <c r="D98" s="15" t="s">
        <v>492</v>
      </c>
      <c r="E98" s="15" t="s">
        <v>518</v>
      </c>
      <c r="F98" s="24">
        <v>74112.289999999994</v>
      </c>
      <c r="G98" s="24">
        <f>[1]abertos!$G$98</f>
        <v>0</v>
      </c>
      <c r="H98" s="25" t="s">
        <v>494</v>
      </c>
      <c r="I98" s="25" t="s">
        <v>519</v>
      </c>
      <c r="J98" s="25"/>
      <c r="K98" s="25"/>
      <c r="L98" s="15"/>
      <c r="M98" s="26"/>
      <c r="N98" s="22"/>
      <c r="O98" s="22">
        <f t="shared" si="1"/>
        <v>30</v>
      </c>
      <c r="P98" s="27"/>
      <c r="Q98" s="25"/>
    </row>
    <row r="99" spans="1:17" hidden="1" x14ac:dyDescent="0.25">
      <c r="A99" s="28">
        <v>42163</v>
      </c>
      <c r="B99" s="29" t="s">
        <v>28</v>
      </c>
      <c r="C99" s="29" t="s">
        <v>520</v>
      </c>
      <c r="D99" s="165" t="s">
        <v>521</v>
      </c>
      <c r="E99" s="30" t="s">
        <v>522</v>
      </c>
      <c r="F99" s="31"/>
      <c r="G99" s="31">
        <v>3377.18</v>
      </c>
      <c r="H99" s="29" t="s">
        <v>101</v>
      </c>
      <c r="I99" s="29" t="s">
        <v>523</v>
      </c>
      <c r="J99" s="29" t="s">
        <v>524</v>
      </c>
      <c r="K99" s="29" t="s">
        <v>525</v>
      </c>
      <c r="L99" s="30" t="s">
        <v>526</v>
      </c>
      <c r="M99" s="30" t="s">
        <v>527</v>
      </c>
      <c r="N99" s="28">
        <v>42163</v>
      </c>
      <c r="O99" s="32">
        <f t="shared" si="1"/>
        <v>42193</v>
      </c>
      <c r="P99" s="33" t="s">
        <v>27</v>
      </c>
      <c r="Q99" s="29"/>
    </row>
    <row r="100" spans="1:17" hidden="1" x14ac:dyDescent="0.25">
      <c r="A100" s="22">
        <v>42163</v>
      </c>
      <c r="B100" s="52" t="s">
        <v>28</v>
      </c>
      <c r="C100" s="25" t="s">
        <v>520</v>
      </c>
      <c r="D100" s="166" t="s">
        <v>521</v>
      </c>
      <c r="E100" s="15" t="s">
        <v>522</v>
      </c>
      <c r="F100" s="53"/>
      <c r="G100" s="53">
        <v>9193.7199999999993</v>
      </c>
      <c r="H100" s="25" t="s">
        <v>101</v>
      </c>
      <c r="I100" s="25" t="s">
        <v>523</v>
      </c>
      <c r="J100" s="25" t="s">
        <v>528</v>
      </c>
      <c r="K100" s="25" t="s">
        <v>525</v>
      </c>
      <c r="L100" s="15" t="s">
        <v>526</v>
      </c>
      <c r="M100" s="15" t="s">
        <v>527</v>
      </c>
      <c r="N100" s="22">
        <v>42163</v>
      </c>
      <c r="O100" s="22">
        <f t="shared" si="1"/>
        <v>42193</v>
      </c>
      <c r="P100" s="39" t="s">
        <v>27</v>
      </c>
      <c r="Q100" s="25"/>
    </row>
    <row r="101" spans="1:17" x14ac:dyDescent="0.25">
      <c r="A101" s="28">
        <v>42163</v>
      </c>
      <c r="B101" s="35" t="s">
        <v>529</v>
      </c>
      <c r="C101" s="29" t="s">
        <v>530</v>
      </c>
      <c r="D101" s="30" t="s">
        <v>492</v>
      </c>
      <c r="E101" s="30" t="s">
        <v>531</v>
      </c>
      <c r="F101" s="31">
        <v>529298.93000000005</v>
      </c>
      <c r="G101" s="31">
        <f>[1]abertos!$G$101</f>
        <v>0</v>
      </c>
      <c r="H101" s="29" t="s">
        <v>494</v>
      </c>
      <c r="I101" s="29" t="s">
        <v>532</v>
      </c>
      <c r="J101" s="29"/>
      <c r="K101" s="29"/>
      <c r="L101" s="30"/>
      <c r="M101" s="30"/>
      <c r="N101" s="28"/>
      <c r="O101" s="32">
        <f t="shared" si="1"/>
        <v>30</v>
      </c>
      <c r="P101" s="33"/>
      <c r="Q101" s="29"/>
    </row>
    <row r="102" spans="1:17" x14ac:dyDescent="0.2">
      <c r="A102" s="22">
        <v>42163</v>
      </c>
      <c r="B102" s="37" t="s">
        <v>533</v>
      </c>
      <c r="C102" s="25" t="s">
        <v>534</v>
      </c>
      <c r="D102" s="15" t="s">
        <v>492</v>
      </c>
      <c r="E102" s="15" t="s">
        <v>531</v>
      </c>
      <c r="F102" s="24">
        <v>498000.89</v>
      </c>
      <c r="G102" s="24">
        <f>[1]abertos!$G$102</f>
        <v>0</v>
      </c>
      <c r="H102" s="25" t="s">
        <v>494</v>
      </c>
      <c r="I102" s="25" t="s">
        <v>535</v>
      </c>
      <c r="J102" s="25"/>
      <c r="K102" s="25"/>
      <c r="L102" s="15"/>
      <c r="M102" s="26"/>
      <c r="N102" s="22"/>
      <c r="O102" s="22">
        <f t="shared" si="1"/>
        <v>30</v>
      </c>
      <c r="P102" s="27"/>
      <c r="Q102" s="25"/>
    </row>
    <row r="103" spans="1:17" hidden="1" x14ac:dyDescent="0.25">
      <c r="A103" s="28">
        <v>42166</v>
      </c>
      <c r="B103" s="35" t="s">
        <v>536</v>
      </c>
      <c r="C103" s="29" t="s">
        <v>537</v>
      </c>
      <c r="D103" s="30" t="s">
        <v>538</v>
      </c>
      <c r="E103" s="30" t="s">
        <v>297</v>
      </c>
      <c r="F103" s="31">
        <v>1307.0999999999999</v>
      </c>
      <c r="G103" s="31"/>
      <c r="H103" s="29" t="s">
        <v>494</v>
      </c>
      <c r="I103" s="29"/>
      <c r="J103" s="29"/>
      <c r="K103" s="29"/>
      <c r="L103" s="30"/>
      <c r="M103" s="30"/>
      <c r="N103" s="28"/>
      <c r="O103" s="32">
        <f t="shared" si="1"/>
        <v>30</v>
      </c>
      <c r="P103" s="33"/>
      <c r="Q103" s="29"/>
    </row>
    <row r="104" spans="1:17" hidden="1" x14ac:dyDescent="0.2">
      <c r="A104" s="22">
        <v>42166</v>
      </c>
      <c r="B104" s="37" t="s">
        <v>28</v>
      </c>
      <c r="C104" s="25" t="s">
        <v>539</v>
      </c>
      <c r="D104" s="15" t="s">
        <v>540</v>
      </c>
      <c r="E104" s="15" t="s">
        <v>284</v>
      </c>
      <c r="F104" s="24"/>
      <c r="G104" s="24">
        <v>2163.62</v>
      </c>
      <c r="H104" s="25" t="s">
        <v>101</v>
      </c>
      <c r="I104" s="25" t="s">
        <v>541</v>
      </c>
      <c r="J104" s="25" t="s">
        <v>542</v>
      </c>
      <c r="K104" s="25" t="s">
        <v>543</v>
      </c>
      <c r="L104" s="15" t="s">
        <v>544</v>
      </c>
      <c r="M104" s="26" t="s">
        <v>545</v>
      </c>
      <c r="N104" s="22">
        <v>42165</v>
      </c>
      <c r="O104" s="22">
        <f t="shared" si="1"/>
        <v>42195</v>
      </c>
      <c r="P104" s="27" t="s">
        <v>27</v>
      </c>
      <c r="Q104" s="25"/>
    </row>
    <row r="105" spans="1:17" ht="25.5" hidden="1" x14ac:dyDescent="0.2">
      <c r="A105" s="22">
        <v>42166</v>
      </c>
      <c r="B105" s="37" t="s">
        <v>28</v>
      </c>
      <c r="C105" s="25" t="s">
        <v>231</v>
      </c>
      <c r="D105" s="15" t="s">
        <v>546</v>
      </c>
      <c r="E105" s="15" t="s">
        <v>547</v>
      </c>
      <c r="F105" s="24"/>
      <c r="G105" s="24">
        <v>2485</v>
      </c>
      <c r="H105" s="25" t="s">
        <v>21</v>
      </c>
      <c r="I105" s="25" t="s">
        <v>548</v>
      </c>
      <c r="J105" s="25" t="s">
        <v>549</v>
      </c>
      <c r="K105" s="25" t="s">
        <v>550</v>
      </c>
      <c r="L105" s="15" t="s">
        <v>551</v>
      </c>
      <c r="M105" s="55" t="s">
        <v>552</v>
      </c>
      <c r="N105" s="22">
        <v>42170</v>
      </c>
      <c r="O105" s="22">
        <f t="shared" si="1"/>
        <v>42200</v>
      </c>
      <c r="P105" s="27" t="s">
        <v>27</v>
      </c>
      <c r="Q105" s="25"/>
    </row>
    <row r="106" spans="1:17" ht="24" hidden="1" x14ac:dyDescent="0.25">
      <c r="A106" s="28">
        <v>42166</v>
      </c>
      <c r="B106" s="29" t="s">
        <v>28</v>
      </c>
      <c r="C106" s="29" t="s">
        <v>553</v>
      </c>
      <c r="D106" s="30" t="s">
        <v>554</v>
      </c>
      <c r="E106" s="30" t="s">
        <v>307</v>
      </c>
      <c r="F106" s="31"/>
      <c r="G106" s="31">
        <v>7200</v>
      </c>
      <c r="H106" s="29" t="s">
        <v>21</v>
      </c>
      <c r="I106" s="29" t="s">
        <v>555</v>
      </c>
      <c r="J106" s="29" t="s">
        <v>556</v>
      </c>
      <c r="K106" s="29" t="s">
        <v>557</v>
      </c>
      <c r="L106" s="164" t="s">
        <v>558</v>
      </c>
      <c r="M106" s="30" t="s">
        <v>559</v>
      </c>
      <c r="N106" s="28">
        <v>42170</v>
      </c>
      <c r="O106" s="32">
        <f t="shared" si="1"/>
        <v>42200</v>
      </c>
      <c r="P106" s="33" t="s">
        <v>27</v>
      </c>
      <c r="Q106" s="29"/>
    </row>
    <row r="107" spans="1:17" hidden="1" x14ac:dyDescent="0.2">
      <c r="A107" s="22">
        <v>42170</v>
      </c>
      <c r="B107" s="23" t="s">
        <v>560</v>
      </c>
      <c r="C107" s="25" t="s">
        <v>561</v>
      </c>
      <c r="D107" s="15" t="s">
        <v>562</v>
      </c>
      <c r="E107" s="15" t="s">
        <v>563</v>
      </c>
      <c r="F107" s="24">
        <v>4998.97</v>
      </c>
      <c r="G107" s="24"/>
      <c r="H107" s="25" t="s">
        <v>101</v>
      </c>
      <c r="I107" s="25"/>
      <c r="J107" s="25"/>
      <c r="K107" s="25"/>
      <c r="L107" s="15"/>
      <c r="M107" s="26"/>
      <c r="N107" s="22"/>
      <c r="O107" s="22">
        <f t="shared" si="1"/>
        <v>30</v>
      </c>
      <c r="P107" s="27"/>
      <c r="Q107" s="25"/>
    </row>
    <row r="108" spans="1:17" hidden="1" x14ac:dyDescent="0.25">
      <c r="A108" s="28">
        <v>42171</v>
      </c>
      <c r="B108" s="35" t="s">
        <v>564</v>
      </c>
      <c r="C108" s="29" t="s">
        <v>565</v>
      </c>
      <c r="D108" s="30" t="s">
        <v>566</v>
      </c>
      <c r="E108" s="30" t="s">
        <v>109</v>
      </c>
      <c r="F108" s="31">
        <v>938.66</v>
      </c>
      <c r="G108" s="31"/>
      <c r="H108" s="29" t="s">
        <v>21</v>
      </c>
      <c r="I108" s="29"/>
      <c r="J108" s="29"/>
      <c r="K108" s="29"/>
      <c r="L108" s="30"/>
      <c r="M108" s="30"/>
      <c r="N108" s="28"/>
      <c r="O108" s="32">
        <f t="shared" si="1"/>
        <v>30</v>
      </c>
      <c r="P108" s="33"/>
      <c r="Q108" s="29"/>
    </row>
    <row r="109" spans="1:17" hidden="1" x14ac:dyDescent="0.2">
      <c r="A109" s="22">
        <v>42173</v>
      </c>
      <c r="B109" s="23" t="s">
        <v>567</v>
      </c>
      <c r="C109" s="25" t="s">
        <v>568</v>
      </c>
      <c r="D109" s="15" t="s">
        <v>569</v>
      </c>
      <c r="E109" s="15" t="s">
        <v>570</v>
      </c>
      <c r="F109" s="24">
        <v>71766</v>
      </c>
      <c r="G109" s="24"/>
      <c r="H109" s="25" t="s">
        <v>36</v>
      </c>
      <c r="I109" s="25"/>
      <c r="J109" s="25"/>
      <c r="K109" s="25"/>
      <c r="L109" s="15"/>
      <c r="M109" s="26"/>
      <c r="N109" s="22"/>
      <c r="O109" s="22">
        <f t="shared" si="1"/>
        <v>30</v>
      </c>
      <c r="P109" s="27"/>
      <c r="Q109" s="25"/>
    </row>
    <row r="110" spans="1:17" hidden="1" x14ac:dyDescent="0.25">
      <c r="A110" s="28">
        <v>42174</v>
      </c>
      <c r="B110" s="29"/>
      <c r="C110" s="29" t="s">
        <v>468</v>
      </c>
      <c r="D110" s="30" t="s">
        <v>571</v>
      </c>
      <c r="E110" s="30" t="s">
        <v>470</v>
      </c>
      <c r="F110" s="31"/>
      <c r="G110" s="31">
        <v>6931.97</v>
      </c>
      <c r="H110" s="29" t="s">
        <v>36</v>
      </c>
      <c r="I110" s="29" t="s">
        <v>572</v>
      </c>
      <c r="J110" s="29" t="s">
        <v>573</v>
      </c>
      <c r="K110" s="29" t="s">
        <v>439</v>
      </c>
      <c r="L110" s="30" t="s">
        <v>440</v>
      </c>
      <c r="M110" s="30" t="s">
        <v>574</v>
      </c>
      <c r="N110" s="28">
        <v>42174</v>
      </c>
      <c r="O110" s="32">
        <f t="shared" si="1"/>
        <v>42204</v>
      </c>
      <c r="P110" s="33" t="s">
        <v>27</v>
      </c>
      <c r="Q110" s="29"/>
    </row>
    <row r="111" spans="1:17" ht="30" hidden="1" x14ac:dyDescent="0.25">
      <c r="A111" s="22">
        <v>42174</v>
      </c>
      <c r="B111" s="23"/>
      <c r="C111" s="25" t="s">
        <v>575</v>
      </c>
      <c r="D111" s="15" t="s">
        <v>576</v>
      </c>
      <c r="E111" s="15" t="s">
        <v>52</v>
      </c>
      <c r="F111" s="24"/>
      <c r="G111" s="24">
        <v>13977.02</v>
      </c>
      <c r="H111" s="25" t="s">
        <v>101</v>
      </c>
      <c r="I111" s="25" t="s">
        <v>577</v>
      </c>
      <c r="J111" s="25" t="s">
        <v>578</v>
      </c>
      <c r="K111" s="25" t="s">
        <v>579</v>
      </c>
      <c r="L111" s="49" t="s">
        <v>580</v>
      </c>
      <c r="M111" s="56" t="s">
        <v>581</v>
      </c>
      <c r="N111" s="22">
        <v>42174</v>
      </c>
      <c r="O111" s="22">
        <f t="shared" si="1"/>
        <v>42204</v>
      </c>
      <c r="P111" s="27" t="s">
        <v>27</v>
      </c>
      <c r="Q111" s="25"/>
    </row>
    <row r="112" spans="1:17" hidden="1" x14ac:dyDescent="0.25">
      <c r="A112" s="28">
        <v>42174</v>
      </c>
      <c r="B112" s="29"/>
      <c r="C112" s="29" t="s">
        <v>582</v>
      </c>
      <c r="D112" s="30" t="s">
        <v>583</v>
      </c>
      <c r="E112" s="30" t="s">
        <v>506</v>
      </c>
      <c r="F112" s="31"/>
      <c r="G112" s="31">
        <v>109</v>
      </c>
      <c r="H112" s="29" t="s">
        <v>21</v>
      </c>
      <c r="I112" s="29" t="s">
        <v>584</v>
      </c>
      <c r="J112" s="29" t="s">
        <v>585</v>
      </c>
      <c r="K112" s="29" t="s">
        <v>586</v>
      </c>
      <c r="L112" s="30" t="s">
        <v>587</v>
      </c>
      <c r="M112" s="57" t="s">
        <v>588</v>
      </c>
      <c r="N112" s="28">
        <v>42174</v>
      </c>
      <c r="O112" s="32">
        <f t="shared" si="1"/>
        <v>42204</v>
      </c>
      <c r="P112" s="33" t="s">
        <v>27</v>
      </c>
      <c r="Q112" s="29"/>
    </row>
    <row r="113" spans="1:17" hidden="1" x14ac:dyDescent="0.2">
      <c r="A113" s="22">
        <v>42174</v>
      </c>
      <c r="B113" s="23" t="s">
        <v>589</v>
      </c>
      <c r="C113" s="25" t="s">
        <v>590</v>
      </c>
      <c r="D113" s="15" t="s">
        <v>591</v>
      </c>
      <c r="E113" s="15" t="s">
        <v>293</v>
      </c>
      <c r="F113" s="24">
        <v>136049.02000000002</v>
      </c>
      <c r="G113" s="24"/>
      <c r="H113" s="25" t="s">
        <v>101</v>
      </c>
      <c r="I113" s="25"/>
      <c r="J113" s="25"/>
      <c r="K113" s="25"/>
      <c r="L113" s="15"/>
      <c r="M113" s="26"/>
      <c r="N113" s="22"/>
      <c r="O113" s="22">
        <f t="shared" si="1"/>
        <v>30</v>
      </c>
      <c r="P113" s="27"/>
      <c r="Q113" s="25"/>
    </row>
    <row r="114" spans="1:17" hidden="1" x14ac:dyDescent="0.25">
      <c r="A114" s="28">
        <v>42177</v>
      </c>
      <c r="B114" s="29" t="s">
        <v>28</v>
      </c>
      <c r="C114" s="29" t="s">
        <v>592</v>
      </c>
      <c r="D114" s="30" t="s">
        <v>593</v>
      </c>
      <c r="E114" s="30" t="s">
        <v>518</v>
      </c>
      <c r="F114" s="31"/>
      <c r="G114" s="31">
        <v>318.89999999999998</v>
      </c>
      <c r="H114" s="29" t="s">
        <v>101</v>
      </c>
      <c r="I114" s="29" t="s">
        <v>594</v>
      </c>
      <c r="J114" s="29"/>
      <c r="K114" s="29" t="s">
        <v>595</v>
      </c>
      <c r="L114" s="30" t="s">
        <v>596</v>
      </c>
      <c r="M114" s="57" t="s">
        <v>597</v>
      </c>
      <c r="N114" s="28">
        <v>42177</v>
      </c>
      <c r="O114" s="28">
        <f t="shared" si="1"/>
        <v>42207</v>
      </c>
      <c r="P114" s="36" t="s">
        <v>27</v>
      </c>
      <c r="Q114" s="29"/>
    </row>
    <row r="115" spans="1:17" hidden="1" x14ac:dyDescent="0.25">
      <c r="A115" s="22">
        <v>42174</v>
      </c>
      <c r="B115" s="37" t="s">
        <v>28</v>
      </c>
      <c r="C115" s="25" t="s">
        <v>598</v>
      </c>
      <c r="D115" s="58" t="s">
        <v>599</v>
      </c>
      <c r="E115" s="15" t="s">
        <v>522</v>
      </c>
      <c r="F115" s="24"/>
      <c r="G115" s="24">
        <v>14295.53</v>
      </c>
      <c r="H115" s="25" t="s">
        <v>36</v>
      </c>
      <c r="I115" s="25" t="s">
        <v>600</v>
      </c>
      <c r="J115" s="25" t="s">
        <v>601</v>
      </c>
      <c r="K115" s="25" t="s">
        <v>602</v>
      </c>
      <c r="L115" s="15" t="s">
        <v>603</v>
      </c>
      <c r="M115" s="59" t="s">
        <v>604</v>
      </c>
      <c r="N115" s="22">
        <v>42178</v>
      </c>
      <c r="O115" s="22">
        <f t="shared" si="1"/>
        <v>42208</v>
      </c>
      <c r="P115" s="27" t="s">
        <v>27</v>
      </c>
      <c r="Q115" s="25"/>
    </row>
    <row r="116" spans="1:17" s="64" customFormat="1" hidden="1" x14ac:dyDescent="0.25">
      <c r="A116" s="28">
        <v>42174</v>
      </c>
      <c r="B116" s="60" t="s">
        <v>28</v>
      </c>
      <c r="C116" s="61" t="s">
        <v>598</v>
      </c>
      <c r="D116" s="62" t="s">
        <v>605</v>
      </c>
      <c r="E116" s="30" t="s">
        <v>522</v>
      </c>
      <c r="F116" s="31"/>
      <c r="G116" s="31">
        <v>19484.82</v>
      </c>
      <c r="H116" s="29" t="s">
        <v>36</v>
      </c>
      <c r="I116" s="29" t="s">
        <v>606</v>
      </c>
      <c r="J116" s="29" t="s">
        <v>607</v>
      </c>
      <c r="K116" s="29" t="s">
        <v>602</v>
      </c>
      <c r="L116" s="30" t="s">
        <v>603</v>
      </c>
      <c r="M116" s="63" t="s">
        <v>604</v>
      </c>
      <c r="N116" s="28">
        <v>42178</v>
      </c>
      <c r="O116" s="28">
        <f t="shared" si="1"/>
        <v>42208</v>
      </c>
      <c r="P116" s="36" t="s">
        <v>27</v>
      </c>
      <c r="Q116" s="29"/>
    </row>
    <row r="117" spans="1:17" hidden="1" x14ac:dyDescent="0.25">
      <c r="A117" s="22">
        <v>42174</v>
      </c>
      <c r="B117" s="52" t="s">
        <v>28</v>
      </c>
      <c r="C117" s="65" t="s">
        <v>598</v>
      </c>
      <c r="D117" s="58" t="s">
        <v>605</v>
      </c>
      <c r="E117" s="15" t="s">
        <v>522</v>
      </c>
      <c r="F117" s="53"/>
      <c r="G117" s="53">
        <v>150000</v>
      </c>
      <c r="H117" s="25" t="s">
        <v>36</v>
      </c>
      <c r="I117" s="25" t="s">
        <v>606</v>
      </c>
      <c r="J117" s="25" t="s">
        <v>608</v>
      </c>
      <c r="K117" s="25" t="s">
        <v>602</v>
      </c>
      <c r="L117" s="15" t="s">
        <v>603</v>
      </c>
      <c r="M117" s="59" t="s">
        <v>604</v>
      </c>
      <c r="N117" s="22">
        <v>42178</v>
      </c>
      <c r="O117" s="22">
        <f t="shared" si="1"/>
        <v>42208</v>
      </c>
      <c r="P117" s="27" t="s">
        <v>27</v>
      </c>
      <c r="Q117" s="25"/>
    </row>
    <row r="118" spans="1:17" hidden="1" x14ac:dyDescent="0.25">
      <c r="A118" s="28">
        <v>42179</v>
      </c>
      <c r="B118" s="35" t="s">
        <v>609</v>
      </c>
      <c r="C118" s="29" t="s">
        <v>610</v>
      </c>
      <c r="D118" s="30" t="s">
        <v>611</v>
      </c>
      <c r="E118" s="30" t="s">
        <v>128</v>
      </c>
      <c r="F118" s="31">
        <v>32860.21</v>
      </c>
      <c r="G118" s="31"/>
      <c r="H118" s="29" t="s">
        <v>36</v>
      </c>
      <c r="I118" s="29"/>
      <c r="J118" s="29"/>
      <c r="K118" s="29"/>
      <c r="L118" s="30"/>
      <c r="M118" s="30"/>
      <c r="N118" s="28"/>
      <c r="O118" s="32">
        <f t="shared" si="1"/>
        <v>30</v>
      </c>
      <c r="P118" s="33"/>
      <c r="Q118" s="29"/>
    </row>
    <row r="119" spans="1:17" hidden="1" x14ac:dyDescent="0.2">
      <c r="A119" s="22">
        <v>42179</v>
      </c>
      <c r="B119" s="23" t="s">
        <v>612</v>
      </c>
      <c r="C119" s="25" t="s">
        <v>613</v>
      </c>
      <c r="D119" s="15" t="s">
        <v>614</v>
      </c>
      <c r="E119" s="15" t="s">
        <v>237</v>
      </c>
      <c r="F119" s="24">
        <v>176850</v>
      </c>
      <c r="G119" s="24"/>
      <c r="H119" s="25" t="s">
        <v>36</v>
      </c>
      <c r="I119" s="25"/>
      <c r="J119" s="25"/>
      <c r="K119" s="25"/>
      <c r="L119" s="15"/>
      <c r="M119" s="26"/>
      <c r="N119" s="22"/>
      <c r="O119" s="22">
        <f t="shared" si="1"/>
        <v>30</v>
      </c>
      <c r="P119" s="27"/>
      <c r="Q119" s="25"/>
    </row>
    <row r="120" spans="1:17" hidden="1" x14ac:dyDescent="0.25">
      <c r="A120" s="28">
        <v>42179</v>
      </c>
      <c r="B120" s="35" t="s">
        <v>615</v>
      </c>
      <c r="C120" s="29" t="s">
        <v>616</v>
      </c>
      <c r="D120" s="30" t="s">
        <v>617</v>
      </c>
      <c r="E120" s="30" t="s">
        <v>563</v>
      </c>
      <c r="F120" s="31">
        <v>5555.5</v>
      </c>
      <c r="G120" s="31"/>
      <c r="H120" s="29" t="s">
        <v>21</v>
      </c>
      <c r="I120" s="29"/>
      <c r="J120" s="29"/>
      <c r="K120" s="29"/>
      <c r="L120" s="30"/>
      <c r="M120" s="30"/>
      <c r="N120" s="28"/>
      <c r="O120" s="32">
        <f t="shared" si="1"/>
        <v>30</v>
      </c>
      <c r="P120" s="33"/>
      <c r="Q120" s="29"/>
    </row>
    <row r="121" spans="1:17" x14ac:dyDescent="0.2">
      <c r="A121" s="22">
        <v>42173</v>
      </c>
      <c r="B121" s="23" t="s">
        <v>618</v>
      </c>
      <c r="C121" s="25" t="s">
        <v>619</v>
      </c>
      <c r="D121" s="15" t="s">
        <v>620</v>
      </c>
      <c r="E121" s="15" t="s">
        <v>102</v>
      </c>
      <c r="F121" s="24">
        <v>88265.27</v>
      </c>
      <c r="G121" s="24">
        <f>[1]abertos!$G$121</f>
        <v>0</v>
      </c>
      <c r="H121" s="25" t="s">
        <v>21</v>
      </c>
      <c r="I121" s="25" t="s">
        <v>621</v>
      </c>
      <c r="J121" s="25"/>
      <c r="K121" s="25"/>
      <c r="L121" s="15"/>
      <c r="M121" s="26"/>
      <c r="N121" s="22"/>
      <c r="O121" s="22">
        <f t="shared" si="1"/>
        <v>30</v>
      </c>
      <c r="P121" s="27"/>
      <c r="Q121" s="25"/>
    </row>
    <row r="122" spans="1:17" hidden="1" x14ac:dyDescent="0.25">
      <c r="A122" s="28">
        <v>42184</v>
      </c>
      <c r="B122" s="29" t="s">
        <v>28</v>
      </c>
      <c r="C122" s="29" t="s">
        <v>622</v>
      </c>
      <c r="D122" s="30" t="s">
        <v>623</v>
      </c>
      <c r="E122" s="30" t="s">
        <v>140</v>
      </c>
      <c r="F122" s="31"/>
      <c r="G122" s="31">
        <v>2690.98</v>
      </c>
      <c r="H122" s="29" t="s">
        <v>101</v>
      </c>
      <c r="I122" s="29" t="s">
        <v>624</v>
      </c>
      <c r="J122" s="29" t="s">
        <v>625</v>
      </c>
      <c r="K122" s="29" t="s">
        <v>626</v>
      </c>
      <c r="L122" s="66" t="s">
        <v>627</v>
      </c>
      <c r="M122" s="57" t="s">
        <v>628</v>
      </c>
      <c r="N122" s="28">
        <v>42185</v>
      </c>
      <c r="O122" s="32">
        <f t="shared" si="1"/>
        <v>42215</v>
      </c>
      <c r="P122" s="33" t="s">
        <v>27</v>
      </c>
      <c r="Q122" s="29"/>
    </row>
    <row r="123" spans="1:17" hidden="1" x14ac:dyDescent="0.2">
      <c r="A123" s="22"/>
      <c r="B123" s="23" t="s">
        <v>629</v>
      </c>
      <c r="C123" s="25" t="s">
        <v>630</v>
      </c>
      <c r="D123" s="15" t="s">
        <v>631</v>
      </c>
      <c r="E123" s="15" t="s">
        <v>297</v>
      </c>
      <c r="F123" s="24">
        <v>1188.83</v>
      </c>
      <c r="G123" s="24"/>
      <c r="H123" s="25" t="s">
        <v>101</v>
      </c>
      <c r="I123" s="25"/>
      <c r="J123" s="25"/>
      <c r="K123" s="25"/>
      <c r="L123" s="15"/>
      <c r="M123" s="26"/>
      <c r="N123" s="22"/>
      <c r="O123" s="22">
        <f t="shared" si="1"/>
        <v>30</v>
      </c>
      <c r="P123" s="27"/>
      <c r="Q123" s="25"/>
    </row>
    <row r="124" spans="1:17" hidden="1" x14ac:dyDescent="0.25">
      <c r="A124" s="28"/>
      <c r="B124" s="35" t="s">
        <v>632</v>
      </c>
      <c r="C124" s="29" t="s">
        <v>633</v>
      </c>
      <c r="D124" s="30" t="s">
        <v>634</v>
      </c>
      <c r="E124" s="30" t="s">
        <v>128</v>
      </c>
      <c r="F124" s="31">
        <v>12042.32</v>
      </c>
      <c r="G124" s="31"/>
      <c r="H124" s="29" t="s">
        <v>101</v>
      </c>
      <c r="I124" s="29"/>
      <c r="J124" s="29"/>
      <c r="K124" s="29"/>
      <c r="L124" s="30"/>
      <c r="M124" s="30"/>
      <c r="N124" s="28"/>
      <c r="O124" s="32">
        <f t="shared" si="1"/>
        <v>30</v>
      </c>
      <c r="P124" s="33"/>
      <c r="Q124" s="29"/>
    </row>
    <row r="125" spans="1:17" hidden="1" x14ac:dyDescent="0.2">
      <c r="A125" s="22"/>
      <c r="B125" s="23" t="s">
        <v>635</v>
      </c>
      <c r="C125" s="25"/>
      <c r="D125" s="15" t="s">
        <v>636</v>
      </c>
      <c r="E125" s="15" t="s">
        <v>52</v>
      </c>
      <c r="F125" s="24"/>
      <c r="G125" s="24"/>
      <c r="H125" s="25" t="s">
        <v>101</v>
      </c>
      <c r="I125" s="25"/>
      <c r="J125" s="25"/>
      <c r="K125" s="25"/>
      <c r="L125" s="15"/>
      <c r="M125" s="26"/>
      <c r="N125" s="22"/>
      <c r="O125" s="22">
        <f t="shared" si="1"/>
        <v>30</v>
      </c>
      <c r="P125" s="27"/>
      <c r="Q125" s="25"/>
    </row>
    <row r="126" spans="1:17" hidden="1" x14ac:dyDescent="0.25">
      <c r="A126" s="28"/>
      <c r="B126" s="35" t="s">
        <v>637</v>
      </c>
      <c r="C126" s="29" t="s">
        <v>638</v>
      </c>
      <c r="D126" s="30" t="s">
        <v>639</v>
      </c>
      <c r="E126" s="30" t="s">
        <v>52</v>
      </c>
      <c r="F126" s="31">
        <v>23045.47</v>
      </c>
      <c r="G126" s="31"/>
      <c r="H126" s="29" t="s">
        <v>101</v>
      </c>
      <c r="I126" s="29"/>
      <c r="J126" s="29"/>
      <c r="K126" s="29"/>
      <c r="L126" s="30"/>
      <c r="M126" s="30"/>
      <c r="N126" s="28"/>
      <c r="O126" s="32">
        <f t="shared" si="1"/>
        <v>30</v>
      </c>
      <c r="P126" s="33"/>
      <c r="Q126" s="29"/>
    </row>
    <row r="127" spans="1:17" hidden="1" x14ac:dyDescent="0.2">
      <c r="A127" s="22"/>
      <c r="B127" s="23" t="s">
        <v>640</v>
      </c>
      <c r="C127" s="25" t="s">
        <v>641</v>
      </c>
      <c r="D127" s="15" t="s">
        <v>642</v>
      </c>
      <c r="E127" s="15" t="s">
        <v>52</v>
      </c>
      <c r="F127" s="24">
        <v>2090.6999999999998</v>
      </c>
      <c r="G127" s="24"/>
      <c r="H127" s="25" t="s">
        <v>101</v>
      </c>
      <c r="I127" s="25"/>
      <c r="J127" s="25"/>
      <c r="K127" s="25"/>
      <c r="L127" s="15"/>
      <c r="M127" s="26"/>
      <c r="N127" s="22"/>
      <c r="O127" s="22">
        <f t="shared" si="1"/>
        <v>30</v>
      </c>
      <c r="P127" s="27"/>
      <c r="Q127" s="25"/>
    </row>
    <row r="128" spans="1:17" hidden="1" x14ac:dyDescent="0.25">
      <c r="A128" s="28">
        <v>42185</v>
      </c>
      <c r="B128" s="29" t="s">
        <v>28</v>
      </c>
      <c r="C128" s="29" t="s">
        <v>643</v>
      </c>
      <c r="D128" s="30" t="s">
        <v>644</v>
      </c>
      <c r="E128" s="30" t="s">
        <v>645</v>
      </c>
      <c r="F128" s="31"/>
      <c r="G128" s="31">
        <v>4965</v>
      </c>
      <c r="H128" s="29" t="s">
        <v>21</v>
      </c>
      <c r="I128" s="29" t="s">
        <v>646</v>
      </c>
      <c r="J128" s="29" t="s">
        <v>647</v>
      </c>
      <c r="K128" s="29" t="s">
        <v>648</v>
      </c>
      <c r="L128" s="30" t="s">
        <v>649</v>
      </c>
      <c r="M128" s="30" t="s">
        <v>650</v>
      </c>
      <c r="N128" s="28">
        <v>42186</v>
      </c>
      <c r="O128" s="32">
        <f t="shared" si="1"/>
        <v>42216</v>
      </c>
      <c r="P128" s="33"/>
      <c r="Q128" s="29"/>
    </row>
    <row r="129" spans="1:17" hidden="1" x14ac:dyDescent="0.2">
      <c r="A129" s="22">
        <v>42185</v>
      </c>
      <c r="B129" s="37" t="s">
        <v>28</v>
      </c>
      <c r="C129" s="67" t="s">
        <v>651</v>
      </c>
      <c r="D129" s="166" t="s">
        <v>652</v>
      </c>
      <c r="E129" s="15" t="s">
        <v>52</v>
      </c>
      <c r="F129" s="24"/>
      <c r="G129" s="24">
        <v>401.98</v>
      </c>
      <c r="H129" s="25" t="s">
        <v>21</v>
      </c>
      <c r="I129" s="25" t="s">
        <v>653</v>
      </c>
      <c r="J129" s="25" t="s">
        <v>654</v>
      </c>
      <c r="K129" s="25" t="s">
        <v>655</v>
      </c>
      <c r="L129" s="15" t="s">
        <v>656</v>
      </c>
      <c r="M129" s="26" t="s">
        <v>657</v>
      </c>
      <c r="N129" s="22">
        <v>42186</v>
      </c>
      <c r="O129" s="22">
        <f t="shared" si="1"/>
        <v>42216</v>
      </c>
      <c r="P129" s="27"/>
      <c r="Q129" s="25"/>
    </row>
    <row r="130" spans="1:17" hidden="1" x14ac:dyDescent="0.25">
      <c r="A130" s="28">
        <v>42185</v>
      </c>
      <c r="B130" s="60" t="s">
        <v>28</v>
      </c>
      <c r="C130" s="60" t="s">
        <v>651</v>
      </c>
      <c r="D130" s="165" t="s">
        <v>652</v>
      </c>
      <c r="E130" s="30" t="s">
        <v>52</v>
      </c>
      <c r="F130" s="31"/>
      <c r="G130" s="31">
        <v>234.63</v>
      </c>
      <c r="H130" s="29" t="s">
        <v>21</v>
      </c>
      <c r="I130" s="29" t="s">
        <v>653</v>
      </c>
      <c r="J130" s="29" t="s">
        <v>658</v>
      </c>
      <c r="K130" s="29" t="s">
        <v>659</v>
      </c>
      <c r="L130" s="30" t="s">
        <v>660</v>
      </c>
      <c r="M130" s="30" t="s">
        <v>661</v>
      </c>
      <c r="N130" s="28">
        <v>42186</v>
      </c>
      <c r="O130" s="32">
        <f t="shared" si="1"/>
        <v>42216</v>
      </c>
      <c r="P130" s="33" t="s">
        <v>27</v>
      </c>
      <c r="Q130" s="29"/>
    </row>
    <row r="131" spans="1:17" hidden="1" x14ac:dyDescent="0.2">
      <c r="A131" s="22">
        <v>42185</v>
      </c>
      <c r="B131" s="37" t="s">
        <v>28</v>
      </c>
      <c r="C131" s="67" t="s">
        <v>662</v>
      </c>
      <c r="D131" s="15" t="s">
        <v>663</v>
      </c>
      <c r="E131" s="15" t="s">
        <v>307</v>
      </c>
      <c r="F131" s="24"/>
      <c r="G131" s="24">
        <v>1497.88</v>
      </c>
      <c r="H131" s="25" t="s">
        <v>21</v>
      </c>
      <c r="I131" s="25" t="s">
        <v>664</v>
      </c>
      <c r="J131" s="25" t="s">
        <v>665</v>
      </c>
      <c r="K131" s="25" t="s">
        <v>666</v>
      </c>
      <c r="L131" s="15" t="s">
        <v>667</v>
      </c>
      <c r="M131" s="26" t="s">
        <v>668</v>
      </c>
      <c r="N131" s="22">
        <v>42186</v>
      </c>
      <c r="O131" s="22">
        <f t="shared" si="1"/>
        <v>42216</v>
      </c>
      <c r="P131" s="27"/>
      <c r="Q131" s="25"/>
    </row>
    <row r="132" spans="1:17" hidden="1" x14ac:dyDescent="0.25">
      <c r="A132" s="28">
        <v>42185</v>
      </c>
      <c r="B132" s="60" t="s">
        <v>28</v>
      </c>
      <c r="C132" s="60" t="s">
        <v>669</v>
      </c>
      <c r="D132" s="30" t="s">
        <v>670</v>
      </c>
      <c r="E132" s="30" t="s">
        <v>326</v>
      </c>
      <c r="F132" s="31"/>
      <c r="G132" s="31">
        <v>2212.9</v>
      </c>
      <c r="H132" s="29" t="s">
        <v>21</v>
      </c>
      <c r="I132" s="29" t="s">
        <v>671</v>
      </c>
      <c r="J132" s="29" t="s">
        <v>672</v>
      </c>
      <c r="K132" s="29" t="s">
        <v>673</v>
      </c>
      <c r="L132" s="30" t="s">
        <v>674</v>
      </c>
      <c r="M132" s="30" t="s">
        <v>675</v>
      </c>
      <c r="N132" s="28">
        <v>42186</v>
      </c>
      <c r="O132" s="32">
        <f t="shared" si="1"/>
        <v>42216</v>
      </c>
      <c r="P132" s="33"/>
      <c r="Q132" s="29"/>
    </row>
    <row r="133" spans="1:17" hidden="1" x14ac:dyDescent="0.2">
      <c r="A133" s="22">
        <v>42185</v>
      </c>
      <c r="B133" s="37"/>
      <c r="C133" s="25" t="s">
        <v>676</v>
      </c>
      <c r="D133" s="15" t="s">
        <v>677</v>
      </c>
      <c r="E133" s="15" t="s">
        <v>52</v>
      </c>
      <c r="F133" s="24">
        <v>7625.98</v>
      </c>
      <c r="G133" s="24"/>
      <c r="H133" s="25" t="s">
        <v>101</v>
      </c>
      <c r="I133" s="25"/>
      <c r="J133" s="25"/>
      <c r="K133" s="25"/>
      <c r="L133" s="15"/>
      <c r="M133" s="26"/>
      <c r="N133" s="22"/>
      <c r="O133" s="22">
        <f t="shared" ref="O133:O196" si="2">N133+30</f>
        <v>30</v>
      </c>
      <c r="P133" s="27"/>
      <c r="Q133" s="25"/>
    </row>
    <row r="134" spans="1:17" hidden="1" x14ac:dyDescent="0.25">
      <c r="A134" s="28">
        <v>42551</v>
      </c>
      <c r="B134" s="29"/>
      <c r="C134" s="60" t="s">
        <v>678</v>
      </c>
      <c r="D134" s="30" t="s">
        <v>679</v>
      </c>
      <c r="E134" s="30" t="s">
        <v>52</v>
      </c>
      <c r="F134" s="31">
        <v>29750</v>
      </c>
      <c r="G134" s="31"/>
      <c r="H134" s="29" t="s">
        <v>101</v>
      </c>
      <c r="I134" s="29"/>
      <c r="J134" s="29"/>
      <c r="K134" s="29"/>
      <c r="L134" s="30"/>
      <c r="M134" s="30"/>
      <c r="N134" s="28"/>
      <c r="O134" s="32">
        <f t="shared" si="2"/>
        <v>30</v>
      </c>
      <c r="P134" s="33"/>
      <c r="Q134" s="29"/>
    </row>
    <row r="135" spans="1:17" hidden="1" x14ac:dyDescent="0.2">
      <c r="A135" s="22">
        <v>42185</v>
      </c>
      <c r="B135" s="23"/>
      <c r="C135" s="25" t="s">
        <v>680</v>
      </c>
      <c r="D135" s="15" t="s">
        <v>681</v>
      </c>
      <c r="E135" s="15" t="s">
        <v>52</v>
      </c>
      <c r="F135" s="24">
        <v>6773.3</v>
      </c>
      <c r="G135" s="24"/>
      <c r="H135" s="25" t="s">
        <v>36</v>
      </c>
      <c r="I135" s="25"/>
      <c r="J135" s="25"/>
      <c r="K135" s="25"/>
      <c r="L135" s="15"/>
      <c r="M135" s="26"/>
      <c r="N135" s="22"/>
      <c r="O135" s="22">
        <f t="shared" si="2"/>
        <v>30</v>
      </c>
      <c r="P135" s="27"/>
      <c r="Q135" s="25"/>
    </row>
    <row r="136" spans="1:17" hidden="1" x14ac:dyDescent="0.25">
      <c r="A136" s="28"/>
      <c r="B136" s="29"/>
      <c r="C136" s="29"/>
      <c r="D136" s="30"/>
      <c r="E136" s="30"/>
      <c r="F136" s="31"/>
      <c r="G136" s="31"/>
      <c r="H136" s="29"/>
      <c r="I136" s="29"/>
      <c r="J136" s="29"/>
      <c r="K136" s="29"/>
      <c r="L136" s="30"/>
      <c r="M136" s="30"/>
      <c r="N136" s="28"/>
      <c r="O136" s="32">
        <f t="shared" si="2"/>
        <v>30</v>
      </c>
      <c r="P136" s="33"/>
      <c r="Q136" s="29"/>
    </row>
    <row r="137" spans="1:17" hidden="1" x14ac:dyDescent="0.2">
      <c r="A137" s="22"/>
      <c r="B137" s="23"/>
      <c r="C137" s="25"/>
      <c r="D137" s="15"/>
      <c r="E137" s="15"/>
      <c r="F137" s="24"/>
      <c r="G137" s="24"/>
      <c r="H137" s="25"/>
      <c r="I137" s="25"/>
      <c r="J137" s="25"/>
      <c r="K137" s="25"/>
      <c r="L137" s="15"/>
      <c r="M137" s="26"/>
      <c r="N137" s="22"/>
      <c r="O137" s="22">
        <f t="shared" si="2"/>
        <v>30</v>
      </c>
      <c r="P137" s="27"/>
      <c r="Q137" s="25"/>
    </row>
    <row r="138" spans="1:17" hidden="1" x14ac:dyDescent="0.25">
      <c r="A138" s="28"/>
      <c r="B138" s="29"/>
      <c r="C138" s="29"/>
      <c r="D138" s="30"/>
      <c r="E138" s="30"/>
      <c r="F138" s="31"/>
      <c r="G138" s="31"/>
      <c r="H138" s="29"/>
      <c r="I138" s="29"/>
      <c r="J138" s="29"/>
      <c r="K138" s="29"/>
      <c r="L138" s="30"/>
      <c r="M138" s="30"/>
      <c r="N138" s="28"/>
      <c r="O138" s="32">
        <f t="shared" si="2"/>
        <v>30</v>
      </c>
      <c r="P138" s="33"/>
      <c r="Q138" s="29"/>
    </row>
    <row r="139" spans="1:17" hidden="1" x14ac:dyDescent="0.2">
      <c r="A139" s="22"/>
      <c r="B139" s="23"/>
      <c r="C139" s="25"/>
      <c r="D139" s="15"/>
      <c r="E139" s="15"/>
      <c r="F139" s="24"/>
      <c r="G139" s="24"/>
      <c r="H139" s="25"/>
      <c r="I139" s="25"/>
      <c r="J139" s="25"/>
      <c r="K139" s="25"/>
      <c r="L139" s="15"/>
      <c r="M139" s="26"/>
      <c r="N139" s="22"/>
      <c r="O139" s="22">
        <f t="shared" si="2"/>
        <v>30</v>
      </c>
      <c r="P139" s="27"/>
      <c r="Q139" s="25"/>
    </row>
    <row r="140" spans="1:17" hidden="1" x14ac:dyDescent="0.25">
      <c r="A140" s="28"/>
      <c r="B140" s="29"/>
      <c r="C140" s="29"/>
      <c r="D140" s="30"/>
      <c r="E140" s="30"/>
      <c r="F140" s="31"/>
      <c r="G140" s="31"/>
      <c r="H140" s="29"/>
      <c r="I140" s="29"/>
      <c r="J140" s="29"/>
      <c r="K140" s="29"/>
      <c r="L140" s="30"/>
      <c r="M140" s="30"/>
      <c r="N140" s="28"/>
      <c r="O140" s="32">
        <f t="shared" si="2"/>
        <v>30</v>
      </c>
      <c r="P140" s="33"/>
      <c r="Q140" s="29"/>
    </row>
    <row r="141" spans="1:17" hidden="1" x14ac:dyDescent="0.2">
      <c r="A141" s="22"/>
      <c r="B141" s="23"/>
      <c r="C141" s="25"/>
      <c r="D141" s="15"/>
      <c r="E141" s="15"/>
      <c r="F141" s="24"/>
      <c r="G141" s="24"/>
      <c r="H141" s="25"/>
      <c r="I141" s="25"/>
      <c r="J141" s="25"/>
      <c r="K141" s="25"/>
      <c r="L141" s="15"/>
      <c r="M141" s="26"/>
      <c r="N141" s="22"/>
      <c r="O141" s="22">
        <f t="shared" si="2"/>
        <v>30</v>
      </c>
      <c r="P141" s="27"/>
      <c r="Q141" s="25"/>
    </row>
    <row r="142" spans="1:17" hidden="1" x14ac:dyDescent="0.25">
      <c r="A142" s="28"/>
      <c r="B142" s="29"/>
      <c r="C142" s="29"/>
      <c r="D142" s="30"/>
      <c r="E142" s="30"/>
      <c r="F142" s="31"/>
      <c r="G142" s="31"/>
      <c r="H142" s="29"/>
      <c r="I142" s="29"/>
      <c r="J142" s="29"/>
      <c r="K142" s="29"/>
      <c r="L142" s="30"/>
      <c r="M142" s="30"/>
      <c r="N142" s="28"/>
      <c r="O142" s="32">
        <f t="shared" si="2"/>
        <v>30</v>
      </c>
      <c r="P142" s="33"/>
      <c r="Q142" s="29"/>
    </row>
    <row r="143" spans="1:17" hidden="1" x14ac:dyDescent="0.2">
      <c r="A143" s="22"/>
      <c r="B143" s="23"/>
      <c r="C143" s="25"/>
      <c r="D143" s="15"/>
      <c r="E143" s="15"/>
      <c r="F143" s="24"/>
      <c r="G143" s="24"/>
      <c r="H143" s="25"/>
      <c r="I143" s="25"/>
      <c r="J143" s="25"/>
      <c r="K143" s="25"/>
      <c r="L143" s="15"/>
      <c r="M143" s="26"/>
      <c r="N143" s="22"/>
      <c r="O143" s="22">
        <f t="shared" si="2"/>
        <v>30</v>
      </c>
      <c r="P143" s="27"/>
      <c r="Q143" s="25"/>
    </row>
    <row r="144" spans="1:17" hidden="1" x14ac:dyDescent="0.25">
      <c r="A144" s="28"/>
      <c r="B144" s="29"/>
      <c r="C144" s="29"/>
      <c r="D144" s="30"/>
      <c r="E144" s="30"/>
      <c r="F144" s="31"/>
      <c r="G144" s="31"/>
      <c r="H144" s="29"/>
      <c r="I144" s="29"/>
      <c r="J144" s="29"/>
      <c r="K144" s="29"/>
      <c r="L144" s="30"/>
      <c r="M144" s="30"/>
      <c r="N144" s="28"/>
      <c r="O144" s="32">
        <f t="shared" si="2"/>
        <v>30</v>
      </c>
      <c r="P144" s="33"/>
      <c r="Q144" s="29"/>
    </row>
    <row r="145" spans="1:17" hidden="1" x14ac:dyDescent="0.2">
      <c r="A145" s="22"/>
      <c r="B145" s="23"/>
      <c r="C145" s="25"/>
      <c r="D145" s="15"/>
      <c r="E145" s="15"/>
      <c r="F145" s="24"/>
      <c r="G145" s="24"/>
      <c r="H145" s="25"/>
      <c r="I145" s="25"/>
      <c r="J145" s="25"/>
      <c r="K145" s="25"/>
      <c r="L145" s="15"/>
      <c r="M145" s="26"/>
      <c r="N145" s="22"/>
      <c r="O145" s="22">
        <f t="shared" si="2"/>
        <v>30</v>
      </c>
      <c r="P145" s="27"/>
      <c r="Q145" s="25"/>
    </row>
    <row r="146" spans="1:17" hidden="1" x14ac:dyDescent="0.25">
      <c r="A146" s="28"/>
      <c r="B146" s="29"/>
      <c r="C146" s="29"/>
      <c r="D146" s="30"/>
      <c r="E146" s="30"/>
      <c r="F146" s="31"/>
      <c r="G146" s="31"/>
      <c r="H146" s="29"/>
      <c r="I146" s="29"/>
      <c r="J146" s="29"/>
      <c r="K146" s="29"/>
      <c r="L146" s="30"/>
      <c r="M146" s="30"/>
      <c r="N146" s="28"/>
      <c r="O146" s="32">
        <f t="shared" si="2"/>
        <v>30</v>
      </c>
      <c r="P146" s="33"/>
      <c r="Q146" s="29"/>
    </row>
    <row r="147" spans="1:17" hidden="1" x14ac:dyDescent="0.2">
      <c r="A147" s="22"/>
      <c r="B147" s="23"/>
      <c r="C147" s="25"/>
      <c r="D147" s="15"/>
      <c r="E147" s="15"/>
      <c r="F147" s="24"/>
      <c r="G147" s="24"/>
      <c r="H147" s="25"/>
      <c r="I147" s="25"/>
      <c r="J147" s="25"/>
      <c r="K147" s="25"/>
      <c r="L147" s="15"/>
      <c r="M147" s="26"/>
      <c r="N147" s="22"/>
      <c r="O147" s="22">
        <f t="shared" si="2"/>
        <v>30</v>
      </c>
      <c r="P147" s="27"/>
      <c r="Q147" s="25"/>
    </row>
    <row r="148" spans="1:17" hidden="1" x14ac:dyDescent="0.25">
      <c r="A148" s="28"/>
      <c r="B148" s="29"/>
      <c r="C148" s="29"/>
      <c r="D148" s="30"/>
      <c r="E148" s="30"/>
      <c r="F148" s="31"/>
      <c r="G148" s="31"/>
      <c r="H148" s="29"/>
      <c r="I148" s="29"/>
      <c r="J148" s="29"/>
      <c r="K148" s="29"/>
      <c r="L148" s="30"/>
      <c r="M148" s="30"/>
      <c r="N148" s="28"/>
      <c r="O148" s="32">
        <f t="shared" si="2"/>
        <v>30</v>
      </c>
      <c r="P148" s="33"/>
      <c r="Q148" s="29"/>
    </row>
    <row r="149" spans="1:17" hidden="1" x14ac:dyDescent="0.2">
      <c r="A149" s="22"/>
      <c r="B149" s="23"/>
      <c r="C149" s="25"/>
      <c r="D149" s="15"/>
      <c r="E149" s="15"/>
      <c r="F149" s="24"/>
      <c r="G149" s="24"/>
      <c r="H149" s="25"/>
      <c r="I149" s="25"/>
      <c r="J149" s="25"/>
      <c r="K149" s="25"/>
      <c r="L149" s="15"/>
      <c r="M149" s="26"/>
      <c r="N149" s="22"/>
      <c r="O149" s="22">
        <f t="shared" si="2"/>
        <v>30</v>
      </c>
      <c r="P149" s="27"/>
      <c r="Q149" s="25"/>
    </row>
    <row r="150" spans="1:17" hidden="1" x14ac:dyDescent="0.25">
      <c r="A150" s="28"/>
      <c r="B150" s="29"/>
      <c r="C150" s="29"/>
      <c r="D150" s="30"/>
      <c r="E150" s="30"/>
      <c r="F150" s="31"/>
      <c r="G150" s="31"/>
      <c r="H150" s="29"/>
      <c r="I150" s="29"/>
      <c r="J150" s="29"/>
      <c r="K150" s="29"/>
      <c r="L150" s="30"/>
      <c r="M150" s="30"/>
      <c r="N150" s="28"/>
      <c r="O150" s="32">
        <f t="shared" si="2"/>
        <v>30</v>
      </c>
      <c r="P150" s="33"/>
      <c r="Q150" s="29"/>
    </row>
    <row r="151" spans="1:17" hidden="1" x14ac:dyDescent="0.2">
      <c r="A151" s="22"/>
      <c r="B151" s="23"/>
      <c r="C151" s="25"/>
      <c r="D151" s="15"/>
      <c r="E151" s="15"/>
      <c r="F151" s="24"/>
      <c r="G151" s="24"/>
      <c r="H151" s="25"/>
      <c r="I151" s="25"/>
      <c r="J151" s="25"/>
      <c r="K151" s="25"/>
      <c r="L151" s="15"/>
      <c r="M151" s="26"/>
      <c r="N151" s="22"/>
      <c r="O151" s="22">
        <f t="shared" si="2"/>
        <v>30</v>
      </c>
      <c r="P151" s="27"/>
      <c r="Q151" s="25"/>
    </row>
    <row r="152" spans="1:17" hidden="1" x14ac:dyDescent="0.25">
      <c r="A152" s="28"/>
      <c r="B152" s="29"/>
      <c r="C152" s="29"/>
      <c r="D152" s="30"/>
      <c r="E152" s="30"/>
      <c r="F152" s="31"/>
      <c r="G152" s="31"/>
      <c r="H152" s="29"/>
      <c r="I152" s="29"/>
      <c r="J152" s="29"/>
      <c r="K152" s="29"/>
      <c r="L152" s="30"/>
      <c r="M152" s="30"/>
      <c r="N152" s="28"/>
      <c r="O152" s="32">
        <f t="shared" si="2"/>
        <v>30</v>
      </c>
      <c r="P152" s="33"/>
      <c r="Q152" s="29"/>
    </row>
    <row r="153" spans="1:17" hidden="1" x14ac:dyDescent="0.2">
      <c r="A153" s="22"/>
      <c r="B153" s="23"/>
      <c r="C153" s="25"/>
      <c r="D153" s="15"/>
      <c r="E153" s="15"/>
      <c r="F153" s="24"/>
      <c r="G153" s="24"/>
      <c r="H153" s="25"/>
      <c r="I153" s="25"/>
      <c r="J153" s="25"/>
      <c r="K153" s="25"/>
      <c r="L153" s="15"/>
      <c r="M153" s="26"/>
      <c r="N153" s="22"/>
      <c r="O153" s="22">
        <f t="shared" si="2"/>
        <v>30</v>
      </c>
      <c r="P153" s="27"/>
      <c r="Q153" s="25"/>
    </row>
    <row r="154" spans="1:17" hidden="1" x14ac:dyDescent="0.25">
      <c r="A154" s="28"/>
      <c r="B154" s="29"/>
      <c r="C154" s="29"/>
      <c r="D154" s="30"/>
      <c r="E154" s="30"/>
      <c r="F154" s="31"/>
      <c r="G154" s="31"/>
      <c r="H154" s="29"/>
      <c r="I154" s="29"/>
      <c r="J154" s="29"/>
      <c r="K154" s="29"/>
      <c r="L154" s="30"/>
      <c r="M154" s="30"/>
      <c r="N154" s="28"/>
      <c r="O154" s="32">
        <f t="shared" si="2"/>
        <v>30</v>
      </c>
      <c r="P154" s="33"/>
      <c r="Q154" s="29"/>
    </row>
    <row r="155" spans="1:17" hidden="1" x14ac:dyDescent="0.2">
      <c r="A155" s="22"/>
      <c r="B155" s="23"/>
      <c r="C155" s="25"/>
      <c r="D155" s="15"/>
      <c r="E155" s="15"/>
      <c r="F155" s="24"/>
      <c r="G155" s="24"/>
      <c r="H155" s="25"/>
      <c r="I155" s="25"/>
      <c r="J155" s="25"/>
      <c r="K155" s="25"/>
      <c r="L155" s="15"/>
      <c r="M155" s="26"/>
      <c r="N155" s="22"/>
      <c r="O155" s="22">
        <f t="shared" si="2"/>
        <v>30</v>
      </c>
      <c r="P155" s="27"/>
      <c r="Q155" s="25"/>
    </row>
    <row r="156" spans="1:17" hidden="1" x14ac:dyDescent="0.25">
      <c r="A156" s="28"/>
      <c r="B156" s="29"/>
      <c r="C156" s="29"/>
      <c r="D156" s="30"/>
      <c r="E156" s="30"/>
      <c r="F156" s="31"/>
      <c r="G156" s="31"/>
      <c r="H156" s="29"/>
      <c r="I156" s="29"/>
      <c r="J156" s="29"/>
      <c r="K156" s="29"/>
      <c r="L156" s="30"/>
      <c r="M156" s="30"/>
      <c r="N156" s="28"/>
      <c r="O156" s="32">
        <f t="shared" si="2"/>
        <v>30</v>
      </c>
      <c r="P156" s="33"/>
      <c r="Q156" s="29"/>
    </row>
    <row r="157" spans="1:17" hidden="1" x14ac:dyDescent="0.2">
      <c r="A157" s="22"/>
      <c r="B157" s="23"/>
      <c r="C157" s="25"/>
      <c r="D157" s="15"/>
      <c r="E157" s="15"/>
      <c r="F157" s="24"/>
      <c r="G157" s="24"/>
      <c r="H157" s="25"/>
      <c r="I157" s="25"/>
      <c r="J157" s="25"/>
      <c r="K157" s="25"/>
      <c r="L157" s="15"/>
      <c r="M157" s="26"/>
      <c r="N157" s="22"/>
      <c r="O157" s="22">
        <f t="shared" si="2"/>
        <v>30</v>
      </c>
      <c r="P157" s="27"/>
      <c r="Q157" s="25"/>
    </row>
    <row r="158" spans="1:17" hidden="1" x14ac:dyDescent="0.25">
      <c r="A158" s="28"/>
      <c r="B158" s="29"/>
      <c r="C158" s="29"/>
      <c r="D158" s="30"/>
      <c r="E158" s="30"/>
      <c r="F158" s="31"/>
      <c r="G158" s="31"/>
      <c r="H158" s="29"/>
      <c r="I158" s="29"/>
      <c r="J158" s="29"/>
      <c r="K158" s="29"/>
      <c r="L158" s="30"/>
      <c r="M158" s="30"/>
      <c r="N158" s="28"/>
      <c r="O158" s="32">
        <f t="shared" si="2"/>
        <v>30</v>
      </c>
      <c r="P158" s="33"/>
      <c r="Q158" s="29"/>
    </row>
    <row r="159" spans="1:17" hidden="1" x14ac:dyDescent="0.2">
      <c r="A159" s="22"/>
      <c r="B159" s="23"/>
      <c r="C159" s="25"/>
      <c r="D159" s="15"/>
      <c r="E159" s="15"/>
      <c r="F159" s="24"/>
      <c r="G159" s="24"/>
      <c r="H159" s="25"/>
      <c r="I159" s="25"/>
      <c r="J159" s="25"/>
      <c r="K159" s="25"/>
      <c r="L159" s="15"/>
      <c r="M159" s="26"/>
      <c r="N159" s="22"/>
      <c r="O159" s="22">
        <f t="shared" si="2"/>
        <v>30</v>
      </c>
      <c r="P159" s="27"/>
      <c r="Q159" s="25"/>
    </row>
    <row r="160" spans="1:17" hidden="1" x14ac:dyDescent="0.25">
      <c r="A160" s="28"/>
      <c r="B160" s="29"/>
      <c r="C160" s="29"/>
      <c r="D160" s="30"/>
      <c r="E160" s="30"/>
      <c r="F160" s="31"/>
      <c r="G160" s="31"/>
      <c r="H160" s="29"/>
      <c r="I160" s="29"/>
      <c r="J160" s="29"/>
      <c r="K160" s="29"/>
      <c r="L160" s="30"/>
      <c r="M160" s="30"/>
      <c r="N160" s="28"/>
      <c r="O160" s="32">
        <f t="shared" si="2"/>
        <v>30</v>
      </c>
      <c r="P160" s="33"/>
      <c r="Q160" s="29"/>
    </row>
    <row r="161" spans="1:17" hidden="1" x14ac:dyDescent="0.2">
      <c r="A161" s="22"/>
      <c r="B161" s="23"/>
      <c r="C161" s="25"/>
      <c r="D161" s="15"/>
      <c r="E161" s="15"/>
      <c r="F161" s="24"/>
      <c r="G161" s="24"/>
      <c r="H161" s="25"/>
      <c r="I161" s="25"/>
      <c r="J161" s="25"/>
      <c r="K161" s="25"/>
      <c r="L161" s="15"/>
      <c r="M161" s="26"/>
      <c r="N161" s="22"/>
      <c r="O161" s="22">
        <f t="shared" si="2"/>
        <v>30</v>
      </c>
      <c r="P161" s="27"/>
      <c r="Q161" s="25"/>
    </row>
    <row r="162" spans="1:17" hidden="1" x14ac:dyDescent="0.25">
      <c r="A162" s="28"/>
      <c r="B162" s="29"/>
      <c r="C162" s="29"/>
      <c r="D162" s="30"/>
      <c r="E162" s="30"/>
      <c r="F162" s="31"/>
      <c r="G162" s="31"/>
      <c r="H162" s="29"/>
      <c r="I162" s="29"/>
      <c r="J162" s="29"/>
      <c r="K162" s="29"/>
      <c r="L162" s="30"/>
      <c r="M162" s="30"/>
      <c r="N162" s="28"/>
      <c r="O162" s="32">
        <f t="shared" si="2"/>
        <v>30</v>
      </c>
      <c r="P162" s="33"/>
      <c r="Q162" s="29"/>
    </row>
    <row r="163" spans="1:17" hidden="1" x14ac:dyDescent="0.2">
      <c r="A163" s="22"/>
      <c r="B163" s="23"/>
      <c r="C163" s="25"/>
      <c r="D163" s="15"/>
      <c r="E163" s="15"/>
      <c r="F163" s="24"/>
      <c r="G163" s="24"/>
      <c r="H163" s="25"/>
      <c r="I163" s="25"/>
      <c r="J163" s="25"/>
      <c r="K163" s="25"/>
      <c r="L163" s="15"/>
      <c r="M163" s="26"/>
      <c r="N163" s="22"/>
      <c r="O163" s="22">
        <f t="shared" si="2"/>
        <v>30</v>
      </c>
      <c r="P163" s="27"/>
      <c r="Q163" s="25"/>
    </row>
    <row r="164" spans="1:17" hidden="1" x14ac:dyDescent="0.25">
      <c r="A164" s="28"/>
      <c r="B164" s="29"/>
      <c r="C164" s="29"/>
      <c r="D164" s="30"/>
      <c r="E164" s="30"/>
      <c r="F164" s="31"/>
      <c r="G164" s="31"/>
      <c r="H164" s="29"/>
      <c r="I164" s="29"/>
      <c r="J164" s="29"/>
      <c r="K164" s="29"/>
      <c r="L164" s="30"/>
      <c r="M164" s="30"/>
      <c r="N164" s="28"/>
      <c r="O164" s="32">
        <f t="shared" si="2"/>
        <v>30</v>
      </c>
      <c r="P164" s="33"/>
      <c r="Q164" s="29"/>
    </row>
    <row r="165" spans="1:17" hidden="1" x14ac:dyDescent="0.2">
      <c r="A165" s="22"/>
      <c r="B165" s="23"/>
      <c r="C165" s="25"/>
      <c r="D165" s="15"/>
      <c r="E165" s="15"/>
      <c r="F165" s="24"/>
      <c r="G165" s="24"/>
      <c r="H165" s="25"/>
      <c r="I165" s="25"/>
      <c r="J165" s="25"/>
      <c r="K165" s="25"/>
      <c r="L165" s="15"/>
      <c r="M165" s="26"/>
      <c r="N165" s="22"/>
      <c r="O165" s="22">
        <f t="shared" si="2"/>
        <v>30</v>
      </c>
      <c r="P165" s="27"/>
      <c r="Q165" s="25"/>
    </row>
    <row r="166" spans="1:17" hidden="1" x14ac:dyDescent="0.25">
      <c r="A166" s="28"/>
      <c r="B166" s="29"/>
      <c r="C166" s="29"/>
      <c r="D166" s="30"/>
      <c r="E166" s="30"/>
      <c r="F166" s="31"/>
      <c r="G166" s="31"/>
      <c r="H166" s="29"/>
      <c r="I166" s="29"/>
      <c r="J166" s="29"/>
      <c r="K166" s="29"/>
      <c r="L166" s="30"/>
      <c r="M166" s="30"/>
      <c r="N166" s="28"/>
      <c r="O166" s="32">
        <f t="shared" si="2"/>
        <v>30</v>
      </c>
      <c r="P166" s="33"/>
      <c r="Q166" s="29"/>
    </row>
    <row r="167" spans="1:17" hidden="1" x14ac:dyDescent="0.2">
      <c r="A167" s="22"/>
      <c r="B167" s="23"/>
      <c r="C167" s="25"/>
      <c r="D167" s="15"/>
      <c r="E167" s="15"/>
      <c r="F167" s="24"/>
      <c r="G167" s="24"/>
      <c r="H167" s="25"/>
      <c r="I167" s="25"/>
      <c r="J167" s="25"/>
      <c r="K167" s="25"/>
      <c r="L167" s="15"/>
      <c r="M167" s="26"/>
      <c r="N167" s="22"/>
      <c r="O167" s="22">
        <f t="shared" si="2"/>
        <v>30</v>
      </c>
      <c r="P167" s="27"/>
      <c r="Q167" s="25"/>
    </row>
    <row r="168" spans="1:17" hidden="1" x14ac:dyDescent="0.25">
      <c r="A168" s="28"/>
      <c r="B168" s="29"/>
      <c r="C168" s="29"/>
      <c r="D168" s="30"/>
      <c r="E168" s="30"/>
      <c r="F168" s="31"/>
      <c r="G168" s="31"/>
      <c r="H168" s="29"/>
      <c r="I168" s="29"/>
      <c r="J168" s="29"/>
      <c r="K168" s="29"/>
      <c r="L168" s="30"/>
      <c r="M168" s="30"/>
      <c r="N168" s="28"/>
      <c r="O168" s="32">
        <f t="shared" si="2"/>
        <v>30</v>
      </c>
      <c r="P168" s="33"/>
      <c r="Q168" s="29"/>
    </row>
    <row r="169" spans="1:17" hidden="1" x14ac:dyDescent="0.2">
      <c r="A169" s="22"/>
      <c r="B169" s="23"/>
      <c r="C169" s="25"/>
      <c r="D169" s="15"/>
      <c r="E169" s="15"/>
      <c r="F169" s="24"/>
      <c r="G169" s="24"/>
      <c r="H169" s="25"/>
      <c r="I169" s="25"/>
      <c r="J169" s="25"/>
      <c r="K169" s="25"/>
      <c r="L169" s="15"/>
      <c r="M169" s="26"/>
      <c r="N169" s="22"/>
      <c r="O169" s="22">
        <f t="shared" si="2"/>
        <v>30</v>
      </c>
      <c r="P169" s="27"/>
      <c r="Q169" s="25"/>
    </row>
    <row r="170" spans="1:17" hidden="1" x14ac:dyDescent="0.25">
      <c r="A170" s="28"/>
      <c r="B170" s="29"/>
      <c r="C170" s="29"/>
      <c r="D170" s="30"/>
      <c r="E170" s="30"/>
      <c r="F170" s="31"/>
      <c r="G170" s="31"/>
      <c r="H170" s="29"/>
      <c r="I170" s="29"/>
      <c r="J170" s="29"/>
      <c r="K170" s="29"/>
      <c r="L170" s="30"/>
      <c r="M170" s="30"/>
      <c r="N170" s="28"/>
      <c r="O170" s="32">
        <f t="shared" si="2"/>
        <v>30</v>
      </c>
      <c r="P170" s="33"/>
      <c r="Q170" s="29"/>
    </row>
    <row r="171" spans="1:17" hidden="1" x14ac:dyDescent="0.2">
      <c r="A171" s="22"/>
      <c r="B171" s="23"/>
      <c r="C171" s="25"/>
      <c r="D171" s="15"/>
      <c r="E171" s="15"/>
      <c r="F171" s="24"/>
      <c r="G171" s="24"/>
      <c r="H171" s="25"/>
      <c r="I171" s="25"/>
      <c r="J171" s="25"/>
      <c r="K171" s="25"/>
      <c r="L171" s="15"/>
      <c r="M171" s="26"/>
      <c r="N171" s="22"/>
      <c r="O171" s="22">
        <f t="shared" si="2"/>
        <v>30</v>
      </c>
      <c r="P171" s="27"/>
      <c r="Q171" s="25"/>
    </row>
    <row r="172" spans="1:17" hidden="1" x14ac:dyDescent="0.25">
      <c r="A172" s="28"/>
      <c r="B172" s="29"/>
      <c r="C172" s="29"/>
      <c r="D172" s="30"/>
      <c r="E172" s="30"/>
      <c r="F172" s="31"/>
      <c r="G172" s="31"/>
      <c r="H172" s="29"/>
      <c r="I172" s="29"/>
      <c r="J172" s="29"/>
      <c r="K172" s="29"/>
      <c r="L172" s="30"/>
      <c r="M172" s="30"/>
      <c r="N172" s="28"/>
      <c r="O172" s="32">
        <f t="shared" si="2"/>
        <v>30</v>
      </c>
      <c r="P172" s="33"/>
      <c r="Q172" s="29"/>
    </row>
    <row r="173" spans="1:17" hidden="1" x14ac:dyDescent="0.2">
      <c r="A173" s="22"/>
      <c r="B173" s="23"/>
      <c r="C173" s="25"/>
      <c r="D173" s="15"/>
      <c r="E173" s="15"/>
      <c r="F173" s="24"/>
      <c r="G173" s="24"/>
      <c r="H173" s="25"/>
      <c r="I173" s="25"/>
      <c r="J173" s="25"/>
      <c r="K173" s="25"/>
      <c r="L173" s="15"/>
      <c r="M173" s="26"/>
      <c r="N173" s="22"/>
      <c r="O173" s="22">
        <f t="shared" si="2"/>
        <v>30</v>
      </c>
      <c r="P173" s="27"/>
      <c r="Q173" s="25"/>
    </row>
    <row r="174" spans="1:17" hidden="1" x14ac:dyDescent="0.25">
      <c r="A174" s="28"/>
      <c r="B174" s="29"/>
      <c r="C174" s="29"/>
      <c r="D174" s="30"/>
      <c r="E174" s="30"/>
      <c r="F174" s="31"/>
      <c r="G174" s="31"/>
      <c r="H174" s="29"/>
      <c r="I174" s="29"/>
      <c r="J174" s="29"/>
      <c r="K174" s="29"/>
      <c r="L174" s="30"/>
      <c r="M174" s="30"/>
      <c r="N174" s="28"/>
      <c r="O174" s="32">
        <f t="shared" si="2"/>
        <v>30</v>
      </c>
      <c r="P174" s="33"/>
      <c r="Q174" s="29"/>
    </row>
    <row r="175" spans="1:17" hidden="1" x14ac:dyDescent="0.2">
      <c r="A175" s="22"/>
      <c r="B175" s="23"/>
      <c r="C175" s="25"/>
      <c r="D175" s="15"/>
      <c r="E175" s="15"/>
      <c r="F175" s="24"/>
      <c r="G175" s="24"/>
      <c r="H175" s="25"/>
      <c r="I175" s="25"/>
      <c r="J175" s="25"/>
      <c r="K175" s="25"/>
      <c r="L175" s="15"/>
      <c r="M175" s="26"/>
      <c r="N175" s="22"/>
      <c r="O175" s="22">
        <f t="shared" si="2"/>
        <v>30</v>
      </c>
      <c r="P175" s="27"/>
      <c r="Q175" s="25"/>
    </row>
    <row r="176" spans="1:17" hidden="1" x14ac:dyDescent="0.25">
      <c r="A176" s="28"/>
      <c r="B176" s="29"/>
      <c r="C176" s="29"/>
      <c r="D176" s="30"/>
      <c r="E176" s="30"/>
      <c r="F176" s="31"/>
      <c r="G176" s="31"/>
      <c r="H176" s="29"/>
      <c r="I176" s="29"/>
      <c r="J176" s="29"/>
      <c r="K176" s="29"/>
      <c r="L176" s="30"/>
      <c r="M176" s="30"/>
      <c r="N176" s="28"/>
      <c r="O176" s="32">
        <f t="shared" si="2"/>
        <v>30</v>
      </c>
      <c r="P176" s="33"/>
      <c r="Q176" s="29"/>
    </row>
    <row r="177" spans="1:17" hidden="1" x14ac:dyDescent="0.2">
      <c r="A177" s="22"/>
      <c r="B177" s="23"/>
      <c r="C177" s="25"/>
      <c r="D177" s="15"/>
      <c r="E177" s="15"/>
      <c r="F177" s="24"/>
      <c r="G177" s="24"/>
      <c r="H177" s="25"/>
      <c r="I177" s="25"/>
      <c r="J177" s="25"/>
      <c r="K177" s="25"/>
      <c r="L177" s="15"/>
      <c r="M177" s="26"/>
      <c r="N177" s="22"/>
      <c r="O177" s="22">
        <f t="shared" si="2"/>
        <v>30</v>
      </c>
      <c r="P177" s="27"/>
      <c r="Q177" s="25"/>
    </row>
    <row r="178" spans="1:17" hidden="1" x14ac:dyDescent="0.25">
      <c r="A178" s="28"/>
      <c r="B178" s="29"/>
      <c r="C178" s="29"/>
      <c r="D178" s="30"/>
      <c r="E178" s="30"/>
      <c r="F178" s="31"/>
      <c r="G178" s="31"/>
      <c r="H178" s="29"/>
      <c r="I178" s="29"/>
      <c r="J178" s="29"/>
      <c r="K178" s="29"/>
      <c r="L178" s="30"/>
      <c r="M178" s="30"/>
      <c r="N178" s="28"/>
      <c r="O178" s="32">
        <f t="shared" si="2"/>
        <v>30</v>
      </c>
      <c r="P178" s="33"/>
      <c r="Q178" s="29"/>
    </row>
    <row r="179" spans="1:17" hidden="1" x14ac:dyDescent="0.2">
      <c r="A179" s="22"/>
      <c r="B179" s="23"/>
      <c r="C179" s="25"/>
      <c r="D179" s="15"/>
      <c r="E179" s="15"/>
      <c r="F179" s="24"/>
      <c r="G179" s="24"/>
      <c r="H179" s="25"/>
      <c r="I179" s="25"/>
      <c r="J179" s="25"/>
      <c r="K179" s="25"/>
      <c r="L179" s="15"/>
      <c r="M179" s="26"/>
      <c r="N179" s="22"/>
      <c r="O179" s="22">
        <f t="shared" si="2"/>
        <v>30</v>
      </c>
      <c r="P179" s="27"/>
      <c r="Q179" s="25"/>
    </row>
    <row r="180" spans="1:17" hidden="1" x14ac:dyDescent="0.25">
      <c r="A180" s="28"/>
      <c r="B180" s="29"/>
      <c r="C180" s="29"/>
      <c r="D180" s="30"/>
      <c r="E180" s="30"/>
      <c r="F180" s="31"/>
      <c r="G180" s="31"/>
      <c r="H180" s="29"/>
      <c r="I180" s="29"/>
      <c r="J180" s="29"/>
      <c r="K180" s="29"/>
      <c r="L180" s="30"/>
      <c r="M180" s="30"/>
      <c r="N180" s="28"/>
      <c r="O180" s="32">
        <f t="shared" si="2"/>
        <v>30</v>
      </c>
      <c r="P180" s="33"/>
      <c r="Q180" s="29"/>
    </row>
    <row r="181" spans="1:17" hidden="1" x14ac:dyDescent="0.2">
      <c r="A181" s="22"/>
      <c r="B181" s="23"/>
      <c r="C181" s="25"/>
      <c r="D181" s="15"/>
      <c r="E181" s="15"/>
      <c r="F181" s="24"/>
      <c r="G181" s="24"/>
      <c r="H181" s="25"/>
      <c r="I181" s="25"/>
      <c r="J181" s="25"/>
      <c r="K181" s="25"/>
      <c r="L181" s="15"/>
      <c r="M181" s="26"/>
      <c r="N181" s="22"/>
      <c r="O181" s="22">
        <f t="shared" si="2"/>
        <v>30</v>
      </c>
      <c r="P181" s="27"/>
      <c r="Q181" s="25"/>
    </row>
    <row r="182" spans="1:17" hidden="1" x14ac:dyDescent="0.25">
      <c r="A182" s="28"/>
      <c r="B182" s="29"/>
      <c r="C182" s="29"/>
      <c r="D182" s="30"/>
      <c r="E182" s="30"/>
      <c r="F182" s="31"/>
      <c r="G182" s="31"/>
      <c r="H182" s="29"/>
      <c r="I182" s="29"/>
      <c r="J182" s="29"/>
      <c r="K182" s="29"/>
      <c r="L182" s="30"/>
      <c r="M182" s="30"/>
      <c r="N182" s="28"/>
      <c r="O182" s="32">
        <f t="shared" si="2"/>
        <v>30</v>
      </c>
      <c r="P182" s="33"/>
      <c r="Q182" s="29"/>
    </row>
    <row r="183" spans="1:17" hidden="1" x14ac:dyDescent="0.2">
      <c r="A183" s="22"/>
      <c r="B183" s="23"/>
      <c r="C183" s="25"/>
      <c r="D183" s="15"/>
      <c r="E183" s="15"/>
      <c r="F183" s="24"/>
      <c r="G183" s="24"/>
      <c r="H183" s="25"/>
      <c r="I183" s="25"/>
      <c r="J183" s="25"/>
      <c r="K183" s="25"/>
      <c r="L183" s="15"/>
      <c r="M183" s="26"/>
      <c r="N183" s="22"/>
      <c r="O183" s="22">
        <f t="shared" si="2"/>
        <v>30</v>
      </c>
      <c r="P183" s="27"/>
      <c r="Q183" s="25"/>
    </row>
    <row r="184" spans="1:17" hidden="1" x14ac:dyDescent="0.25">
      <c r="A184" s="28"/>
      <c r="B184" s="29"/>
      <c r="C184" s="29"/>
      <c r="D184" s="30"/>
      <c r="E184" s="30"/>
      <c r="F184" s="31"/>
      <c r="G184" s="31"/>
      <c r="H184" s="29"/>
      <c r="I184" s="29"/>
      <c r="J184" s="29"/>
      <c r="K184" s="29"/>
      <c r="L184" s="30"/>
      <c r="M184" s="30"/>
      <c r="N184" s="28"/>
      <c r="O184" s="32">
        <f t="shared" si="2"/>
        <v>30</v>
      </c>
      <c r="P184" s="33"/>
      <c r="Q184" s="29"/>
    </row>
    <row r="185" spans="1:17" hidden="1" x14ac:dyDescent="0.2">
      <c r="A185" s="22"/>
      <c r="B185" s="23"/>
      <c r="C185" s="25"/>
      <c r="D185" s="15"/>
      <c r="E185" s="15"/>
      <c r="F185" s="24"/>
      <c r="G185" s="24"/>
      <c r="H185" s="25"/>
      <c r="I185" s="25"/>
      <c r="J185" s="25"/>
      <c r="K185" s="25"/>
      <c r="L185" s="15"/>
      <c r="M185" s="26"/>
      <c r="N185" s="22"/>
      <c r="O185" s="22">
        <f t="shared" si="2"/>
        <v>30</v>
      </c>
      <c r="P185" s="27"/>
      <c r="Q185" s="25"/>
    </row>
    <row r="186" spans="1:17" hidden="1" x14ac:dyDescent="0.25">
      <c r="A186" s="28"/>
      <c r="B186" s="29"/>
      <c r="C186" s="29"/>
      <c r="D186" s="30"/>
      <c r="E186" s="30"/>
      <c r="F186" s="31"/>
      <c r="G186" s="31"/>
      <c r="H186" s="29"/>
      <c r="I186" s="29"/>
      <c r="J186" s="29"/>
      <c r="K186" s="29"/>
      <c r="L186" s="30"/>
      <c r="M186" s="30"/>
      <c r="N186" s="28"/>
      <c r="O186" s="32">
        <f t="shared" si="2"/>
        <v>30</v>
      </c>
      <c r="P186" s="33"/>
      <c r="Q186" s="29"/>
    </row>
    <row r="187" spans="1:17" hidden="1" x14ac:dyDescent="0.2">
      <c r="A187" s="22"/>
      <c r="B187" s="23"/>
      <c r="C187" s="25"/>
      <c r="D187" s="15"/>
      <c r="E187" s="15"/>
      <c r="F187" s="24"/>
      <c r="G187" s="24"/>
      <c r="H187" s="25"/>
      <c r="I187" s="25"/>
      <c r="J187" s="25"/>
      <c r="K187" s="25"/>
      <c r="L187" s="15"/>
      <c r="M187" s="26"/>
      <c r="N187" s="22"/>
      <c r="O187" s="22">
        <f t="shared" si="2"/>
        <v>30</v>
      </c>
      <c r="P187" s="27"/>
      <c r="Q187" s="25"/>
    </row>
    <row r="188" spans="1:17" hidden="1" x14ac:dyDescent="0.25">
      <c r="A188" s="28"/>
      <c r="B188" s="29"/>
      <c r="C188" s="29"/>
      <c r="D188" s="30"/>
      <c r="E188" s="30"/>
      <c r="F188" s="31"/>
      <c r="G188" s="31"/>
      <c r="H188" s="29"/>
      <c r="I188" s="29"/>
      <c r="J188" s="29"/>
      <c r="K188" s="29"/>
      <c r="L188" s="30"/>
      <c r="M188" s="30"/>
      <c r="N188" s="28"/>
      <c r="O188" s="32">
        <f t="shared" si="2"/>
        <v>30</v>
      </c>
      <c r="P188" s="33"/>
      <c r="Q188" s="29"/>
    </row>
    <row r="189" spans="1:17" hidden="1" x14ac:dyDescent="0.2">
      <c r="A189" s="22"/>
      <c r="B189" s="23"/>
      <c r="C189" s="25"/>
      <c r="D189" s="15"/>
      <c r="E189" s="15"/>
      <c r="F189" s="24"/>
      <c r="G189" s="24"/>
      <c r="H189" s="25"/>
      <c r="I189" s="25"/>
      <c r="J189" s="25"/>
      <c r="K189" s="25"/>
      <c r="L189" s="15"/>
      <c r="M189" s="26"/>
      <c r="N189" s="22"/>
      <c r="O189" s="22">
        <f t="shared" si="2"/>
        <v>30</v>
      </c>
      <c r="P189" s="27"/>
      <c r="Q189" s="25"/>
    </row>
    <row r="190" spans="1:17" hidden="1" x14ac:dyDescent="0.25">
      <c r="A190" s="28"/>
      <c r="B190" s="29"/>
      <c r="C190" s="29"/>
      <c r="D190" s="30"/>
      <c r="E190" s="30"/>
      <c r="F190" s="31"/>
      <c r="G190" s="31"/>
      <c r="H190" s="29"/>
      <c r="I190" s="29"/>
      <c r="J190" s="29"/>
      <c r="K190" s="29"/>
      <c r="L190" s="30"/>
      <c r="M190" s="30"/>
      <c r="N190" s="28"/>
      <c r="O190" s="32">
        <f t="shared" si="2"/>
        <v>30</v>
      </c>
      <c r="P190" s="33"/>
      <c r="Q190" s="29"/>
    </row>
    <row r="191" spans="1:17" hidden="1" x14ac:dyDescent="0.2">
      <c r="A191" s="22"/>
      <c r="B191" s="23"/>
      <c r="C191" s="25"/>
      <c r="D191" s="15"/>
      <c r="E191" s="15"/>
      <c r="F191" s="24"/>
      <c r="G191" s="24"/>
      <c r="H191" s="25"/>
      <c r="I191" s="25"/>
      <c r="J191" s="25"/>
      <c r="K191" s="25"/>
      <c r="L191" s="15"/>
      <c r="M191" s="26"/>
      <c r="N191" s="22"/>
      <c r="O191" s="22">
        <f t="shared" si="2"/>
        <v>30</v>
      </c>
      <c r="P191" s="27"/>
      <c r="Q191" s="25"/>
    </row>
    <row r="192" spans="1:17" hidden="1" x14ac:dyDescent="0.25">
      <c r="A192" s="28"/>
      <c r="B192" s="29"/>
      <c r="C192" s="29"/>
      <c r="D192" s="30"/>
      <c r="E192" s="30"/>
      <c r="F192" s="31"/>
      <c r="G192" s="31"/>
      <c r="H192" s="29"/>
      <c r="I192" s="29"/>
      <c r="J192" s="29"/>
      <c r="K192" s="29"/>
      <c r="L192" s="30"/>
      <c r="M192" s="30"/>
      <c r="N192" s="28"/>
      <c r="O192" s="32">
        <f t="shared" si="2"/>
        <v>30</v>
      </c>
      <c r="P192" s="33"/>
      <c r="Q192" s="29"/>
    </row>
    <row r="193" spans="1:17" hidden="1" x14ac:dyDescent="0.2">
      <c r="A193" s="22"/>
      <c r="B193" s="23"/>
      <c r="C193" s="25"/>
      <c r="D193" s="15"/>
      <c r="E193" s="15"/>
      <c r="F193" s="24"/>
      <c r="G193" s="24"/>
      <c r="H193" s="25"/>
      <c r="I193" s="25"/>
      <c r="J193" s="25"/>
      <c r="K193" s="25"/>
      <c r="L193" s="15"/>
      <c r="M193" s="26"/>
      <c r="N193" s="22"/>
      <c r="O193" s="22">
        <f t="shared" si="2"/>
        <v>30</v>
      </c>
      <c r="P193" s="27"/>
      <c r="Q193" s="25"/>
    </row>
    <row r="194" spans="1:17" hidden="1" x14ac:dyDescent="0.25">
      <c r="A194" s="28"/>
      <c r="B194" s="29"/>
      <c r="C194" s="29"/>
      <c r="D194" s="30"/>
      <c r="E194" s="30"/>
      <c r="F194" s="31"/>
      <c r="G194" s="31"/>
      <c r="H194" s="29"/>
      <c r="I194" s="29"/>
      <c r="J194" s="29"/>
      <c r="K194" s="29"/>
      <c r="L194" s="30"/>
      <c r="M194" s="30"/>
      <c r="N194" s="28"/>
      <c r="O194" s="32">
        <f t="shared" si="2"/>
        <v>30</v>
      </c>
      <c r="P194" s="33"/>
      <c r="Q194" s="29"/>
    </row>
    <row r="195" spans="1:17" hidden="1" x14ac:dyDescent="0.2">
      <c r="A195" s="22"/>
      <c r="B195" s="23"/>
      <c r="C195" s="25"/>
      <c r="D195" s="15"/>
      <c r="E195" s="15"/>
      <c r="F195" s="24"/>
      <c r="G195" s="24"/>
      <c r="H195" s="25"/>
      <c r="I195" s="25"/>
      <c r="J195" s="25"/>
      <c r="K195" s="25"/>
      <c r="L195" s="15"/>
      <c r="M195" s="26"/>
      <c r="N195" s="22"/>
      <c r="O195" s="22">
        <f t="shared" si="2"/>
        <v>30</v>
      </c>
      <c r="P195" s="27"/>
      <c r="Q195" s="25"/>
    </row>
    <row r="196" spans="1:17" hidden="1" x14ac:dyDescent="0.25">
      <c r="A196" s="28"/>
      <c r="B196" s="29"/>
      <c r="C196" s="29"/>
      <c r="D196" s="30"/>
      <c r="E196" s="30"/>
      <c r="F196" s="31"/>
      <c r="G196" s="31"/>
      <c r="H196" s="29"/>
      <c r="I196" s="29"/>
      <c r="J196" s="29"/>
      <c r="K196" s="29"/>
      <c r="L196" s="30"/>
      <c r="M196" s="30"/>
      <c r="N196" s="28"/>
      <c r="O196" s="32">
        <f t="shared" si="2"/>
        <v>30</v>
      </c>
      <c r="P196" s="33"/>
      <c r="Q196" s="29"/>
    </row>
    <row r="197" spans="1:17" hidden="1" x14ac:dyDescent="0.2">
      <c r="A197" s="22"/>
      <c r="B197" s="23"/>
      <c r="C197" s="25"/>
      <c r="D197" s="15"/>
      <c r="E197" s="15"/>
      <c r="F197" s="24"/>
      <c r="G197" s="24"/>
      <c r="H197" s="25"/>
      <c r="I197" s="25"/>
      <c r="J197" s="25"/>
      <c r="K197" s="25"/>
      <c r="L197" s="15"/>
      <c r="M197" s="26"/>
      <c r="N197" s="22"/>
      <c r="O197" s="22">
        <f t="shared" ref="O197:O260" si="3">N197+30</f>
        <v>30</v>
      </c>
      <c r="P197" s="27"/>
      <c r="Q197" s="25"/>
    </row>
    <row r="198" spans="1:17" hidden="1" x14ac:dyDescent="0.25">
      <c r="A198" s="28"/>
      <c r="B198" s="29"/>
      <c r="C198" s="29"/>
      <c r="D198" s="30"/>
      <c r="E198" s="30"/>
      <c r="F198" s="31"/>
      <c r="G198" s="31"/>
      <c r="H198" s="29"/>
      <c r="I198" s="29"/>
      <c r="J198" s="29"/>
      <c r="K198" s="29"/>
      <c r="L198" s="30"/>
      <c r="M198" s="30"/>
      <c r="N198" s="28"/>
      <c r="O198" s="32">
        <f t="shared" si="3"/>
        <v>30</v>
      </c>
      <c r="P198" s="33"/>
      <c r="Q198" s="29"/>
    </row>
    <row r="199" spans="1:17" hidden="1" x14ac:dyDescent="0.2">
      <c r="A199" s="22"/>
      <c r="B199" s="23"/>
      <c r="C199" s="25"/>
      <c r="D199" s="15"/>
      <c r="E199" s="15"/>
      <c r="F199" s="24"/>
      <c r="G199" s="24"/>
      <c r="H199" s="25"/>
      <c r="I199" s="25"/>
      <c r="J199" s="25"/>
      <c r="K199" s="25"/>
      <c r="L199" s="15"/>
      <c r="M199" s="26"/>
      <c r="N199" s="22"/>
      <c r="O199" s="22">
        <f t="shared" si="3"/>
        <v>30</v>
      </c>
      <c r="P199" s="27"/>
      <c r="Q199" s="25"/>
    </row>
    <row r="200" spans="1:17" hidden="1" x14ac:dyDescent="0.25">
      <c r="A200" s="28"/>
      <c r="B200" s="29"/>
      <c r="C200" s="29"/>
      <c r="D200" s="30"/>
      <c r="E200" s="30"/>
      <c r="F200" s="31"/>
      <c r="G200" s="31"/>
      <c r="H200" s="29"/>
      <c r="I200" s="29"/>
      <c r="J200" s="29"/>
      <c r="K200" s="29"/>
      <c r="L200" s="30"/>
      <c r="M200" s="30"/>
      <c r="N200" s="28"/>
      <c r="O200" s="32">
        <f t="shared" si="3"/>
        <v>30</v>
      </c>
      <c r="P200" s="33"/>
      <c r="Q200" s="29"/>
    </row>
    <row r="201" spans="1:17" hidden="1" x14ac:dyDescent="0.2">
      <c r="A201" s="22"/>
      <c r="B201" s="23"/>
      <c r="C201" s="25"/>
      <c r="D201" s="15"/>
      <c r="E201" s="15"/>
      <c r="F201" s="24"/>
      <c r="G201" s="24"/>
      <c r="H201" s="25"/>
      <c r="I201" s="25"/>
      <c r="J201" s="25"/>
      <c r="K201" s="25"/>
      <c r="L201" s="15"/>
      <c r="M201" s="26"/>
      <c r="N201" s="22"/>
      <c r="O201" s="22">
        <f t="shared" si="3"/>
        <v>30</v>
      </c>
      <c r="P201" s="27"/>
      <c r="Q201" s="25"/>
    </row>
    <row r="202" spans="1:17" hidden="1" x14ac:dyDescent="0.25">
      <c r="A202" s="28"/>
      <c r="B202" s="29"/>
      <c r="C202" s="29"/>
      <c r="D202" s="30"/>
      <c r="E202" s="30"/>
      <c r="F202" s="31"/>
      <c r="G202" s="31"/>
      <c r="H202" s="29"/>
      <c r="I202" s="29"/>
      <c r="J202" s="29"/>
      <c r="K202" s="29"/>
      <c r="L202" s="30"/>
      <c r="M202" s="30"/>
      <c r="N202" s="28"/>
      <c r="O202" s="32">
        <f t="shared" si="3"/>
        <v>30</v>
      </c>
      <c r="P202" s="33"/>
      <c r="Q202" s="29"/>
    </row>
    <row r="203" spans="1:17" hidden="1" x14ac:dyDescent="0.2">
      <c r="A203" s="22"/>
      <c r="B203" s="23"/>
      <c r="C203" s="25"/>
      <c r="D203" s="15"/>
      <c r="E203" s="15"/>
      <c r="F203" s="24"/>
      <c r="G203" s="24"/>
      <c r="H203" s="25"/>
      <c r="I203" s="25"/>
      <c r="J203" s="25"/>
      <c r="K203" s="25"/>
      <c r="L203" s="15"/>
      <c r="M203" s="26"/>
      <c r="N203" s="22"/>
      <c r="O203" s="22">
        <f t="shared" si="3"/>
        <v>30</v>
      </c>
      <c r="P203" s="27"/>
      <c r="Q203" s="25"/>
    </row>
    <row r="204" spans="1:17" hidden="1" x14ac:dyDescent="0.25">
      <c r="A204" s="28"/>
      <c r="B204" s="29"/>
      <c r="C204" s="29"/>
      <c r="D204" s="30"/>
      <c r="E204" s="30"/>
      <c r="F204" s="31"/>
      <c r="G204" s="31"/>
      <c r="H204" s="29"/>
      <c r="I204" s="29"/>
      <c r="J204" s="29"/>
      <c r="K204" s="29"/>
      <c r="L204" s="30"/>
      <c r="M204" s="30"/>
      <c r="N204" s="28"/>
      <c r="O204" s="32">
        <f t="shared" si="3"/>
        <v>30</v>
      </c>
      <c r="P204" s="33"/>
      <c r="Q204" s="29"/>
    </row>
    <row r="205" spans="1:17" hidden="1" x14ac:dyDescent="0.2">
      <c r="A205" s="22"/>
      <c r="B205" s="23"/>
      <c r="C205" s="25"/>
      <c r="D205" s="15"/>
      <c r="E205" s="15"/>
      <c r="F205" s="24"/>
      <c r="G205" s="24"/>
      <c r="H205" s="25"/>
      <c r="I205" s="25"/>
      <c r="J205" s="25"/>
      <c r="K205" s="25"/>
      <c r="L205" s="15"/>
      <c r="M205" s="26"/>
      <c r="N205" s="22"/>
      <c r="O205" s="22">
        <f t="shared" si="3"/>
        <v>30</v>
      </c>
      <c r="P205" s="27"/>
      <c r="Q205" s="25"/>
    </row>
    <row r="206" spans="1:17" hidden="1" x14ac:dyDescent="0.25">
      <c r="A206" s="28"/>
      <c r="B206" s="29"/>
      <c r="C206" s="29"/>
      <c r="D206" s="30"/>
      <c r="E206" s="30"/>
      <c r="F206" s="31"/>
      <c r="G206" s="31"/>
      <c r="H206" s="29"/>
      <c r="I206" s="29"/>
      <c r="J206" s="29"/>
      <c r="K206" s="29"/>
      <c r="L206" s="30"/>
      <c r="M206" s="30"/>
      <c r="N206" s="28"/>
      <c r="O206" s="32">
        <f t="shared" si="3"/>
        <v>30</v>
      </c>
      <c r="P206" s="33"/>
      <c r="Q206" s="29"/>
    </row>
    <row r="207" spans="1:17" hidden="1" x14ac:dyDescent="0.2">
      <c r="A207" s="22"/>
      <c r="B207" s="23"/>
      <c r="C207" s="25"/>
      <c r="D207" s="15"/>
      <c r="E207" s="15"/>
      <c r="F207" s="24"/>
      <c r="G207" s="24"/>
      <c r="H207" s="25"/>
      <c r="I207" s="25"/>
      <c r="J207" s="25"/>
      <c r="K207" s="25"/>
      <c r="L207" s="15"/>
      <c r="M207" s="26"/>
      <c r="N207" s="22"/>
      <c r="O207" s="22">
        <f t="shared" si="3"/>
        <v>30</v>
      </c>
      <c r="P207" s="27"/>
      <c r="Q207" s="25"/>
    </row>
    <row r="208" spans="1:17" hidden="1" x14ac:dyDescent="0.25">
      <c r="A208" s="28"/>
      <c r="B208" s="29"/>
      <c r="C208" s="29"/>
      <c r="D208" s="30"/>
      <c r="E208" s="30"/>
      <c r="F208" s="31"/>
      <c r="G208" s="31"/>
      <c r="H208" s="29"/>
      <c r="I208" s="29"/>
      <c r="J208" s="29"/>
      <c r="K208" s="29"/>
      <c r="L208" s="30"/>
      <c r="M208" s="30"/>
      <c r="N208" s="28"/>
      <c r="O208" s="32">
        <f t="shared" si="3"/>
        <v>30</v>
      </c>
      <c r="P208" s="33"/>
      <c r="Q208" s="29"/>
    </row>
    <row r="209" spans="1:17" hidden="1" x14ac:dyDescent="0.2">
      <c r="A209" s="22"/>
      <c r="B209" s="23"/>
      <c r="C209" s="25"/>
      <c r="D209" s="15"/>
      <c r="E209" s="15"/>
      <c r="F209" s="24"/>
      <c r="G209" s="24"/>
      <c r="H209" s="25"/>
      <c r="I209" s="25"/>
      <c r="J209" s="25"/>
      <c r="K209" s="25"/>
      <c r="L209" s="15"/>
      <c r="M209" s="26"/>
      <c r="N209" s="22"/>
      <c r="O209" s="22">
        <f t="shared" si="3"/>
        <v>30</v>
      </c>
      <c r="P209" s="27"/>
      <c r="Q209" s="25"/>
    </row>
    <row r="210" spans="1:17" hidden="1" x14ac:dyDescent="0.25">
      <c r="A210" s="28"/>
      <c r="B210" s="29"/>
      <c r="C210" s="29"/>
      <c r="D210" s="30"/>
      <c r="E210" s="30"/>
      <c r="F210" s="31"/>
      <c r="G210" s="31"/>
      <c r="H210" s="29"/>
      <c r="I210" s="29"/>
      <c r="J210" s="29"/>
      <c r="K210" s="29"/>
      <c r="L210" s="30"/>
      <c r="M210" s="30"/>
      <c r="N210" s="28"/>
      <c r="O210" s="32">
        <f t="shared" si="3"/>
        <v>30</v>
      </c>
      <c r="P210" s="33"/>
      <c r="Q210" s="29"/>
    </row>
    <row r="211" spans="1:17" hidden="1" x14ac:dyDescent="0.2">
      <c r="A211" s="22"/>
      <c r="B211" s="23"/>
      <c r="C211" s="25"/>
      <c r="D211" s="15"/>
      <c r="E211" s="15"/>
      <c r="F211" s="24"/>
      <c r="G211" s="24"/>
      <c r="H211" s="25"/>
      <c r="I211" s="25"/>
      <c r="J211" s="25"/>
      <c r="K211" s="25"/>
      <c r="L211" s="15"/>
      <c r="M211" s="26"/>
      <c r="N211" s="22"/>
      <c r="O211" s="22">
        <f t="shared" si="3"/>
        <v>30</v>
      </c>
      <c r="P211" s="27"/>
      <c r="Q211" s="25"/>
    </row>
    <row r="212" spans="1:17" hidden="1" x14ac:dyDescent="0.25">
      <c r="A212" s="28"/>
      <c r="B212" s="29"/>
      <c r="C212" s="29"/>
      <c r="D212" s="30"/>
      <c r="E212" s="30"/>
      <c r="F212" s="31"/>
      <c r="G212" s="31"/>
      <c r="H212" s="29"/>
      <c r="I212" s="29"/>
      <c r="J212" s="29"/>
      <c r="K212" s="29"/>
      <c r="L212" s="30"/>
      <c r="M212" s="30"/>
      <c r="N212" s="28"/>
      <c r="O212" s="32">
        <f t="shared" si="3"/>
        <v>30</v>
      </c>
      <c r="P212" s="33"/>
      <c r="Q212" s="29"/>
    </row>
    <row r="213" spans="1:17" hidden="1" x14ac:dyDescent="0.2">
      <c r="A213" s="22"/>
      <c r="B213" s="23"/>
      <c r="C213" s="25"/>
      <c r="D213" s="15"/>
      <c r="E213" s="15"/>
      <c r="F213" s="24"/>
      <c r="G213" s="24"/>
      <c r="H213" s="25"/>
      <c r="I213" s="25"/>
      <c r="J213" s="25"/>
      <c r="K213" s="25"/>
      <c r="L213" s="15"/>
      <c r="M213" s="26"/>
      <c r="N213" s="22"/>
      <c r="O213" s="22">
        <f t="shared" si="3"/>
        <v>30</v>
      </c>
      <c r="P213" s="27"/>
      <c r="Q213" s="25"/>
    </row>
    <row r="214" spans="1:17" hidden="1" x14ac:dyDescent="0.25">
      <c r="A214" s="28"/>
      <c r="B214" s="29"/>
      <c r="C214" s="29"/>
      <c r="D214" s="30"/>
      <c r="E214" s="30"/>
      <c r="F214" s="31"/>
      <c r="G214" s="31"/>
      <c r="H214" s="29"/>
      <c r="I214" s="29"/>
      <c r="J214" s="29"/>
      <c r="K214" s="29"/>
      <c r="L214" s="30"/>
      <c r="M214" s="30"/>
      <c r="N214" s="28"/>
      <c r="O214" s="32">
        <f t="shared" si="3"/>
        <v>30</v>
      </c>
      <c r="P214" s="33"/>
      <c r="Q214" s="29"/>
    </row>
    <row r="215" spans="1:17" hidden="1" x14ac:dyDescent="0.2">
      <c r="A215" s="22"/>
      <c r="B215" s="23"/>
      <c r="C215" s="25"/>
      <c r="D215" s="15"/>
      <c r="E215" s="15"/>
      <c r="F215" s="24"/>
      <c r="G215" s="24"/>
      <c r="H215" s="25"/>
      <c r="I215" s="25"/>
      <c r="J215" s="25"/>
      <c r="K215" s="25"/>
      <c r="L215" s="15"/>
      <c r="M215" s="26"/>
      <c r="N215" s="22"/>
      <c r="O215" s="22">
        <f t="shared" si="3"/>
        <v>30</v>
      </c>
      <c r="P215" s="27"/>
      <c r="Q215" s="25"/>
    </row>
    <row r="216" spans="1:17" hidden="1" x14ac:dyDescent="0.25">
      <c r="A216" s="28"/>
      <c r="B216" s="29"/>
      <c r="C216" s="29"/>
      <c r="D216" s="30"/>
      <c r="E216" s="30"/>
      <c r="F216" s="31"/>
      <c r="G216" s="31"/>
      <c r="H216" s="29"/>
      <c r="I216" s="29"/>
      <c r="J216" s="29"/>
      <c r="K216" s="29"/>
      <c r="L216" s="30"/>
      <c r="M216" s="30"/>
      <c r="N216" s="28"/>
      <c r="O216" s="32">
        <f t="shared" si="3"/>
        <v>30</v>
      </c>
      <c r="P216" s="33"/>
      <c r="Q216" s="29"/>
    </row>
    <row r="217" spans="1:17" hidden="1" x14ac:dyDescent="0.2">
      <c r="A217" s="22"/>
      <c r="B217" s="23"/>
      <c r="C217" s="25"/>
      <c r="D217" s="15"/>
      <c r="E217" s="15"/>
      <c r="F217" s="24"/>
      <c r="G217" s="24"/>
      <c r="H217" s="25"/>
      <c r="I217" s="25"/>
      <c r="J217" s="25"/>
      <c r="K217" s="25"/>
      <c r="L217" s="15"/>
      <c r="M217" s="26"/>
      <c r="N217" s="22"/>
      <c r="O217" s="22">
        <f t="shared" si="3"/>
        <v>30</v>
      </c>
      <c r="P217" s="27"/>
      <c r="Q217" s="25"/>
    </row>
    <row r="218" spans="1:17" hidden="1" x14ac:dyDescent="0.25">
      <c r="A218" s="28"/>
      <c r="B218" s="29"/>
      <c r="C218" s="29"/>
      <c r="D218" s="30"/>
      <c r="E218" s="30"/>
      <c r="F218" s="31"/>
      <c r="G218" s="31"/>
      <c r="H218" s="29"/>
      <c r="I218" s="29"/>
      <c r="J218" s="29"/>
      <c r="K218" s="29"/>
      <c r="L218" s="30"/>
      <c r="M218" s="30"/>
      <c r="N218" s="28"/>
      <c r="O218" s="32">
        <f t="shared" si="3"/>
        <v>30</v>
      </c>
      <c r="P218" s="33"/>
      <c r="Q218" s="29"/>
    </row>
    <row r="219" spans="1:17" hidden="1" x14ac:dyDescent="0.2">
      <c r="A219" s="22"/>
      <c r="B219" s="23"/>
      <c r="C219" s="25"/>
      <c r="D219" s="15"/>
      <c r="E219" s="15"/>
      <c r="F219" s="24"/>
      <c r="G219" s="24"/>
      <c r="H219" s="25"/>
      <c r="I219" s="25"/>
      <c r="J219" s="25"/>
      <c r="K219" s="25"/>
      <c r="L219" s="15"/>
      <c r="M219" s="26"/>
      <c r="N219" s="22"/>
      <c r="O219" s="22">
        <f t="shared" si="3"/>
        <v>30</v>
      </c>
      <c r="P219" s="27"/>
      <c r="Q219" s="25"/>
    </row>
    <row r="220" spans="1:17" hidden="1" x14ac:dyDescent="0.25">
      <c r="A220" s="28"/>
      <c r="B220" s="29"/>
      <c r="C220" s="29"/>
      <c r="D220" s="30"/>
      <c r="E220" s="30"/>
      <c r="F220" s="31"/>
      <c r="G220" s="31"/>
      <c r="H220" s="29"/>
      <c r="I220" s="29"/>
      <c r="J220" s="29"/>
      <c r="K220" s="29"/>
      <c r="L220" s="30"/>
      <c r="M220" s="30"/>
      <c r="N220" s="28"/>
      <c r="O220" s="32">
        <f t="shared" si="3"/>
        <v>30</v>
      </c>
      <c r="P220" s="33"/>
      <c r="Q220" s="29"/>
    </row>
    <row r="221" spans="1:17" hidden="1" x14ac:dyDescent="0.2">
      <c r="A221" s="22"/>
      <c r="B221" s="23"/>
      <c r="C221" s="25"/>
      <c r="D221" s="15"/>
      <c r="E221" s="15"/>
      <c r="F221" s="24"/>
      <c r="G221" s="24"/>
      <c r="H221" s="25"/>
      <c r="I221" s="25"/>
      <c r="J221" s="25"/>
      <c r="K221" s="25"/>
      <c r="L221" s="15"/>
      <c r="M221" s="26"/>
      <c r="N221" s="22"/>
      <c r="O221" s="22">
        <f t="shared" si="3"/>
        <v>30</v>
      </c>
      <c r="P221" s="27"/>
      <c r="Q221" s="25"/>
    </row>
    <row r="222" spans="1:17" hidden="1" x14ac:dyDescent="0.25">
      <c r="A222" s="28"/>
      <c r="B222" s="29"/>
      <c r="C222" s="29"/>
      <c r="D222" s="30"/>
      <c r="E222" s="30"/>
      <c r="F222" s="31"/>
      <c r="G222" s="31"/>
      <c r="H222" s="29"/>
      <c r="I222" s="29"/>
      <c r="J222" s="29"/>
      <c r="K222" s="29"/>
      <c r="L222" s="30"/>
      <c r="M222" s="30"/>
      <c r="N222" s="28"/>
      <c r="O222" s="32">
        <f t="shared" si="3"/>
        <v>30</v>
      </c>
      <c r="P222" s="33"/>
      <c r="Q222" s="29"/>
    </row>
    <row r="223" spans="1:17" hidden="1" x14ac:dyDescent="0.2">
      <c r="A223" s="22"/>
      <c r="B223" s="23"/>
      <c r="C223" s="25"/>
      <c r="D223" s="15"/>
      <c r="E223" s="15"/>
      <c r="F223" s="24"/>
      <c r="G223" s="24"/>
      <c r="H223" s="25"/>
      <c r="I223" s="25"/>
      <c r="J223" s="25"/>
      <c r="K223" s="25"/>
      <c r="L223" s="15"/>
      <c r="M223" s="26"/>
      <c r="N223" s="22"/>
      <c r="O223" s="22">
        <f t="shared" si="3"/>
        <v>30</v>
      </c>
      <c r="P223" s="27"/>
      <c r="Q223" s="25"/>
    </row>
    <row r="224" spans="1:17" hidden="1" x14ac:dyDescent="0.25">
      <c r="A224" s="28"/>
      <c r="B224" s="29"/>
      <c r="C224" s="29"/>
      <c r="D224" s="30"/>
      <c r="E224" s="30"/>
      <c r="F224" s="31"/>
      <c r="G224" s="31"/>
      <c r="H224" s="29"/>
      <c r="I224" s="29"/>
      <c r="J224" s="29"/>
      <c r="K224" s="29"/>
      <c r="L224" s="30"/>
      <c r="M224" s="30"/>
      <c r="N224" s="28"/>
      <c r="O224" s="32">
        <f t="shared" si="3"/>
        <v>30</v>
      </c>
      <c r="P224" s="33"/>
      <c r="Q224" s="29"/>
    </row>
    <row r="225" spans="1:17" hidden="1" x14ac:dyDescent="0.2">
      <c r="A225" s="22"/>
      <c r="B225" s="23"/>
      <c r="C225" s="25"/>
      <c r="D225" s="15"/>
      <c r="E225" s="15"/>
      <c r="F225" s="24"/>
      <c r="G225" s="24"/>
      <c r="H225" s="25"/>
      <c r="I225" s="25"/>
      <c r="J225" s="25"/>
      <c r="K225" s="25"/>
      <c r="L225" s="15"/>
      <c r="M225" s="26"/>
      <c r="N225" s="22"/>
      <c r="O225" s="22">
        <f t="shared" si="3"/>
        <v>30</v>
      </c>
      <c r="P225" s="27"/>
      <c r="Q225" s="25"/>
    </row>
    <row r="226" spans="1:17" hidden="1" x14ac:dyDescent="0.25">
      <c r="A226" s="28"/>
      <c r="B226" s="29"/>
      <c r="C226" s="29"/>
      <c r="D226" s="30"/>
      <c r="E226" s="30"/>
      <c r="F226" s="31"/>
      <c r="G226" s="31"/>
      <c r="H226" s="29"/>
      <c r="I226" s="29"/>
      <c r="J226" s="29"/>
      <c r="K226" s="29"/>
      <c r="L226" s="30"/>
      <c r="M226" s="30"/>
      <c r="N226" s="28"/>
      <c r="O226" s="32">
        <f t="shared" si="3"/>
        <v>30</v>
      </c>
      <c r="P226" s="33"/>
      <c r="Q226" s="29"/>
    </row>
    <row r="227" spans="1:17" hidden="1" x14ac:dyDescent="0.2">
      <c r="A227" s="22"/>
      <c r="B227" s="23"/>
      <c r="C227" s="25"/>
      <c r="D227" s="15"/>
      <c r="E227" s="15"/>
      <c r="F227" s="24"/>
      <c r="G227" s="24"/>
      <c r="H227" s="25"/>
      <c r="I227" s="25"/>
      <c r="J227" s="25"/>
      <c r="K227" s="25"/>
      <c r="L227" s="15"/>
      <c r="M227" s="26"/>
      <c r="N227" s="22"/>
      <c r="O227" s="22">
        <f t="shared" si="3"/>
        <v>30</v>
      </c>
      <c r="P227" s="27"/>
      <c r="Q227" s="25"/>
    </row>
    <row r="228" spans="1:17" hidden="1" x14ac:dyDescent="0.25">
      <c r="A228" s="28"/>
      <c r="B228" s="29"/>
      <c r="C228" s="29"/>
      <c r="D228" s="30"/>
      <c r="E228" s="30"/>
      <c r="F228" s="31"/>
      <c r="G228" s="31"/>
      <c r="H228" s="29"/>
      <c r="I228" s="29"/>
      <c r="J228" s="29"/>
      <c r="K228" s="29"/>
      <c r="L228" s="30"/>
      <c r="M228" s="30"/>
      <c r="N228" s="28"/>
      <c r="O228" s="32">
        <f t="shared" si="3"/>
        <v>30</v>
      </c>
      <c r="P228" s="33"/>
      <c r="Q228" s="29"/>
    </row>
    <row r="229" spans="1:17" hidden="1" x14ac:dyDescent="0.2">
      <c r="A229" s="22"/>
      <c r="B229" s="23"/>
      <c r="C229" s="25"/>
      <c r="D229" s="15"/>
      <c r="E229" s="15"/>
      <c r="F229" s="24"/>
      <c r="G229" s="24"/>
      <c r="H229" s="25"/>
      <c r="I229" s="25"/>
      <c r="J229" s="25"/>
      <c r="K229" s="25"/>
      <c r="L229" s="15"/>
      <c r="M229" s="26"/>
      <c r="N229" s="22"/>
      <c r="O229" s="22">
        <f t="shared" si="3"/>
        <v>30</v>
      </c>
      <c r="P229" s="27"/>
      <c r="Q229" s="25"/>
    </row>
    <row r="230" spans="1:17" hidden="1" x14ac:dyDescent="0.25">
      <c r="A230" s="28"/>
      <c r="B230" s="29"/>
      <c r="C230" s="29"/>
      <c r="D230" s="30"/>
      <c r="E230" s="30"/>
      <c r="F230" s="31"/>
      <c r="G230" s="31"/>
      <c r="H230" s="29"/>
      <c r="I230" s="29"/>
      <c r="J230" s="29"/>
      <c r="K230" s="29"/>
      <c r="L230" s="30"/>
      <c r="M230" s="30"/>
      <c r="N230" s="28"/>
      <c r="O230" s="32">
        <f t="shared" si="3"/>
        <v>30</v>
      </c>
      <c r="P230" s="33"/>
      <c r="Q230" s="29"/>
    </row>
    <row r="231" spans="1:17" hidden="1" x14ac:dyDescent="0.2">
      <c r="A231" s="22"/>
      <c r="B231" s="23"/>
      <c r="C231" s="25"/>
      <c r="D231" s="15"/>
      <c r="E231" s="15"/>
      <c r="F231" s="24"/>
      <c r="G231" s="24"/>
      <c r="H231" s="25"/>
      <c r="I231" s="25"/>
      <c r="J231" s="25"/>
      <c r="K231" s="25"/>
      <c r="L231" s="15"/>
      <c r="M231" s="26"/>
      <c r="N231" s="22"/>
      <c r="O231" s="22">
        <f t="shared" si="3"/>
        <v>30</v>
      </c>
      <c r="P231" s="27"/>
      <c r="Q231" s="25"/>
    </row>
    <row r="232" spans="1:17" hidden="1" x14ac:dyDescent="0.25">
      <c r="A232" s="28"/>
      <c r="B232" s="29"/>
      <c r="C232" s="29"/>
      <c r="D232" s="30"/>
      <c r="E232" s="30"/>
      <c r="F232" s="31"/>
      <c r="G232" s="31"/>
      <c r="H232" s="29"/>
      <c r="I232" s="29"/>
      <c r="J232" s="29"/>
      <c r="K232" s="29"/>
      <c r="L232" s="30"/>
      <c r="M232" s="30"/>
      <c r="N232" s="28"/>
      <c r="O232" s="32">
        <f t="shared" si="3"/>
        <v>30</v>
      </c>
      <c r="P232" s="33"/>
      <c r="Q232" s="29"/>
    </row>
    <row r="233" spans="1:17" hidden="1" x14ac:dyDescent="0.2">
      <c r="A233" s="22"/>
      <c r="B233" s="23"/>
      <c r="C233" s="25"/>
      <c r="D233" s="15"/>
      <c r="E233" s="15"/>
      <c r="F233" s="24"/>
      <c r="G233" s="24"/>
      <c r="H233" s="25"/>
      <c r="I233" s="25"/>
      <c r="J233" s="25"/>
      <c r="K233" s="25"/>
      <c r="L233" s="15"/>
      <c r="M233" s="26"/>
      <c r="N233" s="22"/>
      <c r="O233" s="22">
        <f t="shared" si="3"/>
        <v>30</v>
      </c>
      <c r="P233" s="27"/>
      <c r="Q233" s="25"/>
    </row>
    <row r="234" spans="1:17" hidden="1" x14ac:dyDescent="0.25">
      <c r="A234" s="28"/>
      <c r="B234" s="29"/>
      <c r="C234" s="29"/>
      <c r="D234" s="30"/>
      <c r="E234" s="30"/>
      <c r="F234" s="31"/>
      <c r="G234" s="31"/>
      <c r="H234" s="29"/>
      <c r="I234" s="29"/>
      <c r="J234" s="29"/>
      <c r="K234" s="29"/>
      <c r="L234" s="30"/>
      <c r="M234" s="30"/>
      <c r="N234" s="28"/>
      <c r="O234" s="32">
        <f t="shared" si="3"/>
        <v>30</v>
      </c>
      <c r="P234" s="33"/>
      <c r="Q234" s="29"/>
    </row>
    <row r="235" spans="1:17" hidden="1" x14ac:dyDescent="0.2">
      <c r="A235" s="22"/>
      <c r="B235" s="23"/>
      <c r="C235" s="25"/>
      <c r="D235" s="15"/>
      <c r="E235" s="15"/>
      <c r="F235" s="24"/>
      <c r="G235" s="24"/>
      <c r="H235" s="25"/>
      <c r="I235" s="25"/>
      <c r="J235" s="25"/>
      <c r="K235" s="25"/>
      <c r="L235" s="15"/>
      <c r="M235" s="26"/>
      <c r="N235" s="22"/>
      <c r="O235" s="22">
        <f t="shared" si="3"/>
        <v>30</v>
      </c>
      <c r="P235" s="27"/>
      <c r="Q235" s="25"/>
    </row>
    <row r="236" spans="1:17" hidden="1" x14ac:dyDescent="0.25">
      <c r="A236" s="28"/>
      <c r="B236" s="29"/>
      <c r="C236" s="29"/>
      <c r="D236" s="30"/>
      <c r="E236" s="30"/>
      <c r="F236" s="31"/>
      <c r="G236" s="31"/>
      <c r="H236" s="29"/>
      <c r="I236" s="29"/>
      <c r="J236" s="29"/>
      <c r="K236" s="29"/>
      <c r="L236" s="30"/>
      <c r="M236" s="30"/>
      <c r="N236" s="28"/>
      <c r="O236" s="32">
        <f t="shared" si="3"/>
        <v>30</v>
      </c>
      <c r="P236" s="33"/>
      <c r="Q236" s="29"/>
    </row>
    <row r="237" spans="1:17" hidden="1" x14ac:dyDescent="0.2">
      <c r="A237" s="22"/>
      <c r="B237" s="23"/>
      <c r="C237" s="25"/>
      <c r="D237" s="15"/>
      <c r="E237" s="15"/>
      <c r="F237" s="24"/>
      <c r="G237" s="24"/>
      <c r="H237" s="25"/>
      <c r="I237" s="25"/>
      <c r="J237" s="25"/>
      <c r="K237" s="25"/>
      <c r="L237" s="15"/>
      <c r="M237" s="26"/>
      <c r="N237" s="22"/>
      <c r="O237" s="22">
        <f t="shared" si="3"/>
        <v>30</v>
      </c>
      <c r="P237" s="27"/>
      <c r="Q237" s="25"/>
    </row>
    <row r="238" spans="1:17" hidden="1" x14ac:dyDescent="0.25">
      <c r="A238" s="28"/>
      <c r="B238" s="29"/>
      <c r="C238" s="29"/>
      <c r="D238" s="30"/>
      <c r="E238" s="30"/>
      <c r="F238" s="31"/>
      <c r="G238" s="31"/>
      <c r="H238" s="29"/>
      <c r="I238" s="29"/>
      <c r="J238" s="29"/>
      <c r="K238" s="29"/>
      <c r="L238" s="30"/>
      <c r="M238" s="30"/>
      <c r="N238" s="28"/>
      <c r="O238" s="32">
        <f t="shared" si="3"/>
        <v>30</v>
      </c>
      <c r="P238" s="33"/>
      <c r="Q238" s="29"/>
    </row>
    <row r="239" spans="1:17" hidden="1" x14ac:dyDescent="0.2">
      <c r="A239" s="22"/>
      <c r="B239" s="23"/>
      <c r="C239" s="25"/>
      <c r="D239" s="15"/>
      <c r="E239" s="15"/>
      <c r="F239" s="24"/>
      <c r="G239" s="24"/>
      <c r="H239" s="25"/>
      <c r="I239" s="25"/>
      <c r="J239" s="25"/>
      <c r="K239" s="25"/>
      <c r="L239" s="15"/>
      <c r="M239" s="26"/>
      <c r="N239" s="22"/>
      <c r="O239" s="22">
        <f t="shared" si="3"/>
        <v>30</v>
      </c>
      <c r="P239" s="27"/>
      <c r="Q239" s="25"/>
    </row>
    <row r="240" spans="1:17" hidden="1" x14ac:dyDescent="0.25">
      <c r="A240" s="28"/>
      <c r="B240" s="29"/>
      <c r="C240" s="29"/>
      <c r="D240" s="30"/>
      <c r="E240" s="30"/>
      <c r="F240" s="31"/>
      <c r="G240" s="31"/>
      <c r="H240" s="29"/>
      <c r="I240" s="29"/>
      <c r="J240" s="29"/>
      <c r="K240" s="29"/>
      <c r="L240" s="30"/>
      <c r="M240" s="30"/>
      <c r="N240" s="28"/>
      <c r="O240" s="32">
        <f t="shared" si="3"/>
        <v>30</v>
      </c>
      <c r="P240" s="33"/>
      <c r="Q240" s="29"/>
    </row>
    <row r="241" spans="1:17" hidden="1" x14ac:dyDescent="0.2">
      <c r="A241" s="22"/>
      <c r="B241" s="23"/>
      <c r="C241" s="25"/>
      <c r="D241" s="15"/>
      <c r="E241" s="15"/>
      <c r="F241" s="24"/>
      <c r="G241" s="24"/>
      <c r="H241" s="25"/>
      <c r="I241" s="25"/>
      <c r="J241" s="25"/>
      <c r="K241" s="25"/>
      <c r="L241" s="15"/>
      <c r="M241" s="26"/>
      <c r="N241" s="22"/>
      <c r="O241" s="22">
        <f t="shared" si="3"/>
        <v>30</v>
      </c>
      <c r="P241" s="27"/>
      <c r="Q241" s="25"/>
    </row>
    <row r="242" spans="1:17" hidden="1" x14ac:dyDescent="0.25">
      <c r="A242" s="28"/>
      <c r="B242" s="29"/>
      <c r="C242" s="29"/>
      <c r="D242" s="30"/>
      <c r="E242" s="30"/>
      <c r="F242" s="31"/>
      <c r="G242" s="31"/>
      <c r="H242" s="29"/>
      <c r="I242" s="29"/>
      <c r="J242" s="29"/>
      <c r="K242" s="29"/>
      <c r="L242" s="30"/>
      <c r="M242" s="30"/>
      <c r="N242" s="28"/>
      <c r="O242" s="32">
        <f t="shared" si="3"/>
        <v>30</v>
      </c>
      <c r="P242" s="33"/>
      <c r="Q242" s="29"/>
    </row>
    <row r="243" spans="1:17" hidden="1" x14ac:dyDescent="0.2">
      <c r="A243" s="22"/>
      <c r="B243" s="23"/>
      <c r="C243" s="25"/>
      <c r="D243" s="15"/>
      <c r="E243" s="15"/>
      <c r="F243" s="24"/>
      <c r="G243" s="24"/>
      <c r="H243" s="25"/>
      <c r="I243" s="25"/>
      <c r="J243" s="25"/>
      <c r="K243" s="25"/>
      <c r="L243" s="15"/>
      <c r="M243" s="26"/>
      <c r="N243" s="22"/>
      <c r="O243" s="22">
        <f t="shared" si="3"/>
        <v>30</v>
      </c>
      <c r="P243" s="27"/>
      <c r="Q243" s="25"/>
    </row>
    <row r="244" spans="1:17" hidden="1" x14ac:dyDescent="0.25">
      <c r="A244" s="28"/>
      <c r="B244" s="29"/>
      <c r="C244" s="29"/>
      <c r="D244" s="30"/>
      <c r="E244" s="30"/>
      <c r="F244" s="31"/>
      <c r="G244" s="31"/>
      <c r="H244" s="29"/>
      <c r="I244" s="29"/>
      <c r="J244" s="29"/>
      <c r="K244" s="29"/>
      <c r="L244" s="30"/>
      <c r="M244" s="30"/>
      <c r="N244" s="28"/>
      <c r="O244" s="32">
        <f t="shared" si="3"/>
        <v>30</v>
      </c>
      <c r="P244" s="33"/>
      <c r="Q244" s="29"/>
    </row>
    <row r="245" spans="1:17" hidden="1" x14ac:dyDescent="0.2">
      <c r="A245" s="22"/>
      <c r="B245" s="23"/>
      <c r="C245" s="25"/>
      <c r="D245" s="15"/>
      <c r="E245" s="15"/>
      <c r="F245" s="24"/>
      <c r="G245" s="24"/>
      <c r="H245" s="25"/>
      <c r="I245" s="25"/>
      <c r="J245" s="25"/>
      <c r="K245" s="25"/>
      <c r="L245" s="15"/>
      <c r="M245" s="26"/>
      <c r="N245" s="22"/>
      <c r="O245" s="22">
        <f t="shared" si="3"/>
        <v>30</v>
      </c>
      <c r="P245" s="27"/>
      <c r="Q245" s="25"/>
    </row>
    <row r="246" spans="1:17" hidden="1" x14ac:dyDescent="0.25">
      <c r="A246" s="28"/>
      <c r="B246" s="29"/>
      <c r="C246" s="29"/>
      <c r="D246" s="30"/>
      <c r="E246" s="30"/>
      <c r="F246" s="31"/>
      <c r="G246" s="31"/>
      <c r="H246" s="29"/>
      <c r="I246" s="29"/>
      <c r="J246" s="29"/>
      <c r="K246" s="29"/>
      <c r="L246" s="30"/>
      <c r="M246" s="30"/>
      <c r="N246" s="28"/>
      <c r="O246" s="32">
        <f t="shared" si="3"/>
        <v>30</v>
      </c>
      <c r="P246" s="33"/>
      <c r="Q246" s="29"/>
    </row>
    <row r="247" spans="1:17" hidden="1" x14ac:dyDescent="0.2">
      <c r="A247" s="22"/>
      <c r="B247" s="23"/>
      <c r="C247" s="25"/>
      <c r="D247" s="15"/>
      <c r="E247" s="15"/>
      <c r="F247" s="24"/>
      <c r="G247" s="24"/>
      <c r="H247" s="25"/>
      <c r="I247" s="25"/>
      <c r="J247" s="25"/>
      <c r="K247" s="25"/>
      <c r="L247" s="15"/>
      <c r="M247" s="26"/>
      <c r="N247" s="22"/>
      <c r="O247" s="22">
        <f t="shared" si="3"/>
        <v>30</v>
      </c>
      <c r="P247" s="27"/>
      <c r="Q247" s="25"/>
    </row>
    <row r="248" spans="1:17" hidden="1" x14ac:dyDescent="0.25">
      <c r="A248" s="28"/>
      <c r="B248" s="29"/>
      <c r="C248" s="29"/>
      <c r="D248" s="30"/>
      <c r="E248" s="30"/>
      <c r="F248" s="31"/>
      <c r="G248" s="31"/>
      <c r="H248" s="29"/>
      <c r="I248" s="29"/>
      <c r="J248" s="29"/>
      <c r="K248" s="29"/>
      <c r="L248" s="30"/>
      <c r="M248" s="30"/>
      <c r="N248" s="28"/>
      <c r="O248" s="32">
        <f t="shared" si="3"/>
        <v>30</v>
      </c>
      <c r="P248" s="33"/>
      <c r="Q248" s="29"/>
    </row>
    <row r="249" spans="1:17" hidden="1" x14ac:dyDescent="0.2">
      <c r="A249" s="22"/>
      <c r="B249" s="23"/>
      <c r="C249" s="25"/>
      <c r="D249" s="15"/>
      <c r="E249" s="15"/>
      <c r="F249" s="24"/>
      <c r="G249" s="24"/>
      <c r="H249" s="25"/>
      <c r="I249" s="25"/>
      <c r="J249" s="25"/>
      <c r="K249" s="25"/>
      <c r="L249" s="15"/>
      <c r="M249" s="26"/>
      <c r="N249" s="22"/>
      <c r="O249" s="22">
        <f t="shared" si="3"/>
        <v>30</v>
      </c>
      <c r="P249" s="27"/>
      <c r="Q249" s="25"/>
    </row>
    <row r="250" spans="1:17" hidden="1" x14ac:dyDescent="0.25">
      <c r="A250" s="28"/>
      <c r="B250" s="29"/>
      <c r="C250" s="29"/>
      <c r="D250" s="30"/>
      <c r="E250" s="30"/>
      <c r="F250" s="31"/>
      <c r="G250" s="31"/>
      <c r="H250" s="29"/>
      <c r="I250" s="29"/>
      <c r="J250" s="29"/>
      <c r="K250" s="29"/>
      <c r="L250" s="30"/>
      <c r="M250" s="30"/>
      <c r="N250" s="28"/>
      <c r="O250" s="32">
        <f t="shared" si="3"/>
        <v>30</v>
      </c>
      <c r="P250" s="33"/>
      <c r="Q250" s="29"/>
    </row>
    <row r="251" spans="1:17" hidden="1" x14ac:dyDescent="0.2">
      <c r="A251" s="22"/>
      <c r="B251" s="23"/>
      <c r="C251" s="25"/>
      <c r="D251" s="15"/>
      <c r="E251" s="15"/>
      <c r="F251" s="24"/>
      <c r="G251" s="24"/>
      <c r="H251" s="25"/>
      <c r="I251" s="25"/>
      <c r="J251" s="25"/>
      <c r="K251" s="25"/>
      <c r="L251" s="15"/>
      <c r="M251" s="26"/>
      <c r="N251" s="22"/>
      <c r="O251" s="22">
        <f t="shared" si="3"/>
        <v>30</v>
      </c>
      <c r="P251" s="27"/>
      <c r="Q251" s="25"/>
    </row>
    <row r="252" spans="1:17" hidden="1" x14ac:dyDescent="0.25">
      <c r="A252" s="28"/>
      <c r="B252" s="29"/>
      <c r="C252" s="29"/>
      <c r="D252" s="30"/>
      <c r="E252" s="30"/>
      <c r="F252" s="31"/>
      <c r="G252" s="31"/>
      <c r="H252" s="29"/>
      <c r="I252" s="29"/>
      <c r="J252" s="29"/>
      <c r="K252" s="29"/>
      <c r="L252" s="30"/>
      <c r="M252" s="30"/>
      <c r="N252" s="28"/>
      <c r="O252" s="32">
        <f t="shared" si="3"/>
        <v>30</v>
      </c>
      <c r="P252" s="33"/>
      <c r="Q252" s="29"/>
    </row>
    <row r="253" spans="1:17" hidden="1" x14ac:dyDescent="0.2">
      <c r="A253" s="22"/>
      <c r="B253" s="23"/>
      <c r="C253" s="25"/>
      <c r="D253" s="15"/>
      <c r="E253" s="15"/>
      <c r="F253" s="24"/>
      <c r="G253" s="24"/>
      <c r="H253" s="25"/>
      <c r="I253" s="25"/>
      <c r="J253" s="25"/>
      <c r="K253" s="25"/>
      <c r="L253" s="15"/>
      <c r="M253" s="26"/>
      <c r="N253" s="22"/>
      <c r="O253" s="22">
        <f t="shared" si="3"/>
        <v>30</v>
      </c>
      <c r="P253" s="27"/>
      <c r="Q253" s="25"/>
    </row>
    <row r="254" spans="1:17" hidden="1" x14ac:dyDescent="0.25">
      <c r="A254" s="28"/>
      <c r="B254" s="29"/>
      <c r="C254" s="29"/>
      <c r="D254" s="30"/>
      <c r="E254" s="30"/>
      <c r="F254" s="31"/>
      <c r="G254" s="31"/>
      <c r="H254" s="29"/>
      <c r="I254" s="29"/>
      <c r="J254" s="29"/>
      <c r="K254" s="29"/>
      <c r="L254" s="30"/>
      <c r="M254" s="30"/>
      <c r="N254" s="28"/>
      <c r="O254" s="32">
        <f t="shared" si="3"/>
        <v>30</v>
      </c>
      <c r="P254" s="33"/>
      <c r="Q254" s="29"/>
    </row>
    <row r="255" spans="1:17" hidden="1" x14ac:dyDescent="0.2">
      <c r="A255" s="22"/>
      <c r="B255" s="23"/>
      <c r="C255" s="25"/>
      <c r="D255" s="15"/>
      <c r="E255" s="15"/>
      <c r="F255" s="24"/>
      <c r="G255" s="24"/>
      <c r="H255" s="25"/>
      <c r="I255" s="25"/>
      <c r="J255" s="25"/>
      <c r="K255" s="25"/>
      <c r="L255" s="15"/>
      <c r="M255" s="26"/>
      <c r="N255" s="22"/>
      <c r="O255" s="22">
        <f t="shared" si="3"/>
        <v>30</v>
      </c>
      <c r="P255" s="27"/>
      <c r="Q255" s="25"/>
    </row>
    <row r="256" spans="1:17" hidden="1" x14ac:dyDescent="0.25">
      <c r="A256" s="28"/>
      <c r="B256" s="29"/>
      <c r="C256" s="29"/>
      <c r="D256" s="30"/>
      <c r="E256" s="30"/>
      <c r="F256" s="31"/>
      <c r="G256" s="31"/>
      <c r="H256" s="29"/>
      <c r="I256" s="29"/>
      <c r="J256" s="29"/>
      <c r="K256" s="29"/>
      <c r="L256" s="30"/>
      <c r="M256" s="30"/>
      <c r="N256" s="28"/>
      <c r="O256" s="32">
        <f t="shared" si="3"/>
        <v>30</v>
      </c>
      <c r="P256" s="33"/>
      <c r="Q256" s="29"/>
    </row>
    <row r="257" spans="1:17" hidden="1" x14ac:dyDescent="0.2">
      <c r="A257" s="22"/>
      <c r="B257" s="23"/>
      <c r="C257" s="25"/>
      <c r="D257" s="15"/>
      <c r="E257" s="15"/>
      <c r="F257" s="24"/>
      <c r="G257" s="24"/>
      <c r="H257" s="25"/>
      <c r="I257" s="25"/>
      <c r="J257" s="25"/>
      <c r="K257" s="25"/>
      <c r="L257" s="15"/>
      <c r="M257" s="26"/>
      <c r="N257" s="22"/>
      <c r="O257" s="22">
        <f t="shared" si="3"/>
        <v>30</v>
      </c>
      <c r="P257" s="27"/>
      <c r="Q257" s="25"/>
    </row>
    <row r="258" spans="1:17" hidden="1" x14ac:dyDescent="0.25">
      <c r="A258" s="28"/>
      <c r="B258" s="29"/>
      <c r="C258" s="29"/>
      <c r="D258" s="30"/>
      <c r="E258" s="30"/>
      <c r="F258" s="31"/>
      <c r="G258" s="31"/>
      <c r="H258" s="29"/>
      <c r="I258" s="29"/>
      <c r="J258" s="29"/>
      <c r="K258" s="29"/>
      <c r="L258" s="30"/>
      <c r="M258" s="30"/>
      <c r="N258" s="28"/>
      <c r="O258" s="32">
        <f t="shared" si="3"/>
        <v>30</v>
      </c>
      <c r="P258" s="33"/>
      <c r="Q258" s="29"/>
    </row>
    <row r="259" spans="1:17" hidden="1" x14ac:dyDescent="0.2">
      <c r="A259" s="22"/>
      <c r="B259" s="23"/>
      <c r="C259" s="25"/>
      <c r="D259" s="15"/>
      <c r="E259" s="15"/>
      <c r="F259" s="24"/>
      <c r="G259" s="24"/>
      <c r="H259" s="25"/>
      <c r="I259" s="25"/>
      <c r="J259" s="25"/>
      <c r="K259" s="25"/>
      <c r="L259" s="15"/>
      <c r="M259" s="26"/>
      <c r="N259" s="22"/>
      <c r="O259" s="22">
        <f t="shared" si="3"/>
        <v>30</v>
      </c>
      <c r="P259" s="27"/>
      <c r="Q259" s="25"/>
    </row>
    <row r="260" spans="1:17" hidden="1" x14ac:dyDescent="0.25">
      <c r="A260" s="28"/>
      <c r="B260" s="29"/>
      <c r="C260" s="29"/>
      <c r="D260" s="30"/>
      <c r="E260" s="30"/>
      <c r="F260" s="31"/>
      <c r="G260" s="31"/>
      <c r="H260" s="29"/>
      <c r="I260" s="29"/>
      <c r="J260" s="29"/>
      <c r="K260" s="29"/>
      <c r="L260" s="30"/>
      <c r="M260" s="30"/>
      <c r="N260" s="28"/>
      <c r="O260" s="32">
        <f t="shared" si="3"/>
        <v>30</v>
      </c>
      <c r="P260" s="33"/>
      <c r="Q260" s="29"/>
    </row>
    <row r="261" spans="1:17" hidden="1" x14ac:dyDescent="0.2">
      <c r="A261" s="22"/>
      <c r="B261" s="23"/>
      <c r="C261" s="25"/>
      <c r="D261" s="15"/>
      <c r="E261" s="15"/>
      <c r="F261" s="24"/>
      <c r="G261" s="24"/>
      <c r="H261" s="25"/>
      <c r="I261" s="25"/>
      <c r="J261" s="25"/>
      <c r="K261" s="25"/>
      <c r="L261" s="15"/>
      <c r="M261" s="26"/>
      <c r="N261" s="22"/>
      <c r="O261" s="22">
        <f t="shared" ref="O261:O324" si="4">N261+30</f>
        <v>30</v>
      </c>
      <c r="P261" s="27"/>
      <c r="Q261" s="25"/>
    </row>
    <row r="262" spans="1:17" hidden="1" x14ac:dyDescent="0.25">
      <c r="A262" s="28"/>
      <c r="B262" s="29"/>
      <c r="C262" s="29"/>
      <c r="D262" s="30"/>
      <c r="E262" s="30"/>
      <c r="F262" s="31"/>
      <c r="G262" s="31"/>
      <c r="H262" s="29"/>
      <c r="I262" s="29"/>
      <c r="J262" s="29"/>
      <c r="K262" s="29"/>
      <c r="L262" s="30"/>
      <c r="M262" s="30"/>
      <c r="N262" s="28"/>
      <c r="O262" s="32">
        <f t="shared" si="4"/>
        <v>30</v>
      </c>
      <c r="P262" s="33"/>
      <c r="Q262" s="29"/>
    </row>
    <row r="263" spans="1:17" hidden="1" x14ac:dyDescent="0.2">
      <c r="A263" s="22"/>
      <c r="B263" s="23"/>
      <c r="C263" s="25"/>
      <c r="D263" s="15"/>
      <c r="E263" s="15"/>
      <c r="F263" s="24"/>
      <c r="G263" s="24"/>
      <c r="H263" s="25"/>
      <c r="I263" s="25"/>
      <c r="J263" s="25"/>
      <c r="K263" s="25"/>
      <c r="L263" s="15"/>
      <c r="M263" s="26"/>
      <c r="N263" s="22"/>
      <c r="O263" s="22">
        <f t="shared" si="4"/>
        <v>30</v>
      </c>
      <c r="P263" s="27"/>
      <c r="Q263" s="25"/>
    </row>
    <row r="264" spans="1:17" hidden="1" x14ac:dyDescent="0.25">
      <c r="A264" s="28"/>
      <c r="B264" s="29"/>
      <c r="C264" s="29"/>
      <c r="D264" s="30"/>
      <c r="E264" s="30"/>
      <c r="F264" s="31"/>
      <c r="G264" s="31"/>
      <c r="H264" s="29"/>
      <c r="I264" s="29"/>
      <c r="J264" s="29"/>
      <c r="K264" s="29"/>
      <c r="L264" s="30"/>
      <c r="M264" s="30"/>
      <c r="N264" s="28"/>
      <c r="O264" s="32">
        <f t="shared" si="4"/>
        <v>30</v>
      </c>
      <c r="P264" s="33"/>
      <c r="Q264" s="29"/>
    </row>
    <row r="265" spans="1:17" hidden="1" x14ac:dyDescent="0.2">
      <c r="A265" s="22"/>
      <c r="B265" s="23"/>
      <c r="C265" s="25"/>
      <c r="D265" s="15"/>
      <c r="E265" s="15"/>
      <c r="F265" s="24"/>
      <c r="G265" s="24"/>
      <c r="H265" s="25"/>
      <c r="I265" s="25"/>
      <c r="J265" s="25"/>
      <c r="K265" s="25"/>
      <c r="L265" s="15"/>
      <c r="M265" s="26"/>
      <c r="N265" s="22"/>
      <c r="O265" s="22">
        <f t="shared" si="4"/>
        <v>30</v>
      </c>
      <c r="P265" s="27"/>
      <c r="Q265" s="25"/>
    </row>
    <row r="266" spans="1:17" hidden="1" x14ac:dyDescent="0.25">
      <c r="A266" s="28"/>
      <c r="B266" s="29"/>
      <c r="C266" s="29"/>
      <c r="D266" s="30"/>
      <c r="E266" s="30"/>
      <c r="F266" s="31"/>
      <c r="G266" s="31"/>
      <c r="H266" s="29"/>
      <c r="I266" s="29"/>
      <c r="J266" s="29"/>
      <c r="K266" s="29"/>
      <c r="L266" s="30"/>
      <c r="M266" s="30"/>
      <c r="N266" s="28"/>
      <c r="O266" s="32">
        <f t="shared" si="4"/>
        <v>30</v>
      </c>
      <c r="P266" s="33"/>
      <c r="Q266" s="29"/>
    </row>
    <row r="267" spans="1:17" hidden="1" x14ac:dyDescent="0.2">
      <c r="A267" s="22"/>
      <c r="B267" s="23"/>
      <c r="C267" s="25"/>
      <c r="D267" s="15"/>
      <c r="E267" s="15"/>
      <c r="F267" s="24"/>
      <c r="G267" s="24"/>
      <c r="H267" s="25"/>
      <c r="I267" s="25"/>
      <c r="J267" s="25"/>
      <c r="K267" s="25"/>
      <c r="L267" s="15"/>
      <c r="M267" s="26"/>
      <c r="N267" s="22"/>
      <c r="O267" s="22">
        <f t="shared" si="4"/>
        <v>30</v>
      </c>
      <c r="P267" s="27"/>
      <c r="Q267" s="25"/>
    </row>
    <row r="268" spans="1:17" hidden="1" x14ac:dyDescent="0.25">
      <c r="A268" s="28"/>
      <c r="B268" s="29"/>
      <c r="C268" s="29"/>
      <c r="D268" s="30"/>
      <c r="E268" s="30"/>
      <c r="F268" s="31"/>
      <c r="G268" s="31"/>
      <c r="H268" s="29"/>
      <c r="I268" s="29"/>
      <c r="J268" s="29"/>
      <c r="K268" s="29"/>
      <c r="L268" s="30"/>
      <c r="M268" s="30"/>
      <c r="N268" s="28"/>
      <c r="O268" s="32">
        <f t="shared" si="4"/>
        <v>30</v>
      </c>
      <c r="P268" s="33"/>
      <c r="Q268" s="29"/>
    </row>
    <row r="269" spans="1:17" hidden="1" x14ac:dyDescent="0.2">
      <c r="A269" s="22"/>
      <c r="B269" s="23"/>
      <c r="C269" s="25"/>
      <c r="D269" s="15"/>
      <c r="E269" s="15"/>
      <c r="F269" s="24"/>
      <c r="G269" s="24"/>
      <c r="H269" s="25"/>
      <c r="I269" s="25"/>
      <c r="J269" s="25"/>
      <c r="K269" s="25"/>
      <c r="L269" s="15"/>
      <c r="M269" s="26"/>
      <c r="N269" s="22"/>
      <c r="O269" s="22">
        <f t="shared" si="4"/>
        <v>30</v>
      </c>
      <c r="P269" s="27"/>
      <c r="Q269" s="25"/>
    </row>
    <row r="270" spans="1:17" hidden="1" x14ac:dyDescent="0.25">
      <c r="A270" s="28"/>
      <c r="B270" s="29"/>
      <c r="C270" s="29"/>
      <c r="D270" s="30"/>
      <c r="E270" s="30"/>
      <c r="F270" s="31"/>
      <c r="G270" s="31"/>
      <c r="H270" s="29"/>
      <c r="I270" s="29"/>
      <c r="J270" s="29"/>
      <c r="K270" s="29"/>
      <c r="L270" s="30"/>
      <c r="M270" s="30"/>
      <c r="N270" s="28"/>
      <c r="O270" s="32">
        <f t="shared" si="4"/>
        <v>30</v>
      </c>
      <c r="P270" s="33"/>
      <c r="Q270" s="29"/>
    </row>
    <row r="271" spans="1:17" hidden="1" x14ac:dyDescent="0.2">
      <c r="A271" s="22"/>
      <c r="B271" s="23"/>
      <c r="C271" s="25"/>
      <c r="D271" s="15"/>
      <c r="E271" s="15"/>
      <c r="F271" s="24"/>
      <c r="G271" s="24"/>
      <c r="H271" s="25"/>
      <c r="I271" s="25"/>
      <c r="J271" s="25"/>
      <c r="K271" s="25"/>
      <c r="L271" s="15"/>
      <c r="M271" s="26"/>
      <c r="N271" s="22"/>
      <c r="O271" s="22">
        <f t="shared" si="4"/>
        <v>30</v>
      </c>
      <c r="P271" s="27"/>
      <c r="Q271" s="25"/>
    </row>
    <row r="272" spans="1:17" hidden="1" x14ac:dyDescent="0.25">
      <c r="A272" s="28"/>
      <c r="B272" s="29"/>
      <c r="C272" s="29"/>
      <c r="D272" s="30"/>
      <c r="E272" s="30"/>
      <c r="F272" s="31"/>
      <c r="G272" s="31"/>
      <c r="H272" s="29"/>
      <c r="I272" s="29"/>
      <c r="J272" s="29"/>
      <c r="K272" s="29"/>
      <c r="L272" s="30"/>
      <c r="M272" s="30"/>
      <c r="N272" s="28"/>
      <c r="O272" s="32">
        <f t="shared" si="4"/>
        <v>30</v>
      </c>
      <c r="P272" s="33"/>
      <c r="Q272" s="29"/>
    </row>
    <row r="273" spans="1:17" hidden="1" x14ac:dyDescent="0.2">
      <c r="A273" s="22"/>
      <c r="B273" s="23"/>
      <c r="C273" s="25"/>
      <c r="D273" s="15"/>
      <c r="E273" s="15"/>
      <c r="F273" s="24"/>
      <c r="G273" s="24"/>
      <c r="H273" s="25"/>
      <c r="I273" s="25"/>
      <c r="J273" s="25"/>
      <c r="K273" s="25"/>
      <c r="L273" s="15"/>
      <c r="M273" s="26"/>
      <c r="N273" s="22"/>
      <c r="O273" s="22">
        <f t="shared" si="4"/>
        <v>30</v>
      </c>
      <c r="P273" s="27"/>
      <c r="Q273" s="25"/>
    </row>
    <row r="274" spans="1:17" hidden="1" x14ac:dyDescent="0.25">
      <c r="A274" s="28"/>
      <c r="B274" s="29"/>
      <c r="C274" s="29"/>
      <c r="D274" s="30"/>
      <c r="E274" s="30"/>
      <c r="F274" s="31"/>
      <c r="G274" s="31"/>
      <c r="H274" s="29"/>
      <c r="I274" s="29"/>
      <c r="J274" s="29"/>
      <c r="K274" s="29"/>
      <c r="L274" s="30"/>
      <c r="M274" s="30"/>
      <c r="N274" s="28"/>
      <c r="O274" s="32">
        <f t="shared" si="4"/>
        <v>30</v>
      </c>
      <c r="P274" s="33"/>
      <c r="Q274" s="29"/>
    </row>
    <row r="275" spans="1:17" hidden="1" x14ac:dyDescent="0.2">
      <c r="A275" s="22"/>
      <c r="B275" s="23"/>
      <c r="C275" s="25"/>
      <c r="D275" s="15"/>
      <c r="E275" s="15"/>
      <c r="F275" s="24"/>
      <c r="G275" s="24"/>
      <c r="H275" s="25"/>
      <c r="I275" s="25"/>
      <c r="J275" s="25"/>
      <c r="K275" s="25"/>
      <c r="L275" s="15"/>
      <c r="M275" s="26"/>
      <c r="N275" s="22"/>
      <c r="O275" s="22">
        <f t="shared" si="4"/>
        <v>30</v>
      </c>
      <c r="P275" s="27"/>
      <c r="Q275" s="25"/>
    </row>
    <row r="276" spans="1:17" hidden="1" x14ac:dyDescent="0.25">
      <c r="A276" s="28"/>
      <c r="B276" s="29"/>
      <c r="C276" s="29"/>
      <c r="D276" s="30"/>
      <c r="E276" s="30"/>
      <c r="F276" s="31"/>
      <c r="G276" s="31"/>
      <c r="H276" s="29"/>
      <c r="I276" s="29"/>
      <c r="J276" s="29"/>
      <c r="K276" s="29"/>
      <c r="L276" s="30"/>
      <c r="M276" s="30"/>
      <c r="N276" s="28"/>
      <c r="O276" s="32">
        <f t="shared" si="4"/>
        <v>30</v>
      </c>
      <c r="P276" s="33"/>
      <c r="Q276" s="29"/>
    </row>
    <row r="277" spans="1:17" hidden="1" x14ac:dyDescent="0.2">
      <c r="A277" s="22"/>
      <c r="B277" s="23"/>
      <c r="C277" s="25"/>
      <c r="D277" s="15"/>
      <c r="E277" s="15"/>
      <c r="F277" s="24"/>
      <c r="G277" s="24"/>
      <c r="H277" s="25"/>
      <c r="I277" s="25"/>
      <c r="J277" s="25"/>
      <c r="K277" s="25"/>
      <c r="L277" s="15"/>
      <c r="M277" s="26"/>
      <c r="N277" s="22"/>
      <c r="O277" s="22">
        <f t="shared" si="4"/>
        <v>30</v>
      </c>
      <c r="P277" s="27"/>
      <c r="Q277" s="25"/>
    </row>
    <row r="278" spans="1:17" hidden="1" x14ac:dyDescent="0.25">
      <c r="A278" s="28"/>
      <c r="B278" s="29"/>
      <c r="C278" s="29"/>
      <c r="D278" s="30"/>
      <c r="E278" s="30"/>
      <c r="F278" s="31"/>
      <c r="G278" s="31"/>
      <c r="H278" s="29"/>
      <c r="I278" s="29"/>
      <c r="J278" s="29"/>
      <c r="K278" s="29"/>
      <c r="L278" s="30"/>
      <c r="M278" s="30"/>
      <c r="N278" s="28"/>
      <c r="O278" s="32">
        <f t="shared" si="4"/>
        <v>30</v>
      </c>
      <c r="P278" s="33"/>
      <c r="Q278" s="29"/>
    </row>
    <row r="279" spans="1:17" hidden="1" x14ac:dyDescent="0.2">
      <c r="A279" s="22"/>
      <c r="B279" s="23"/>
      <c r="C279" s="25"/>
      <c r="D279" s="15"/>
      <c r="E279" s="15"/>
      <c r="F279" s="24"/>
      <c r="G279" s="24"/>
      <c r="H279" s="25"/>
      <c r="I279" s="25"/>
      <c r="J279" s="25"/>
      <c r="K279" s="25"/>
      <c r="L279" s="15"/>
      <c r="M279" s="26"/>
      <c r="N279" s="22"/>
      <c r="O279" s="22">
        <f t="shared" si="4"/>
        <v>30</v>
      </c>
      <c r="P279" s="27"/>
      <c r="Q279" s="25"/>
    </row>
    <row r="280" spans="1:17" hidden="1" x14ac:dyDescent="0.25">
      <c r="A280" s="28"/>
      <c r="B280" s="29"/>
      <c r="C280" s="29"/>
      <c r="D280" s="30"/>
      <c r="E280" s="30"/>
      <c r="F280" s="31"/>
      <c r="G280" s="31"/>
      <c r="H280" s="29"/>
      <c r="I280" s="29"/>
      <c r="J280" s="29"/>
      <c r="K280" s="29"/>
      <c r="L280" s="30"/>
      <c r="M280" s="30"/>
      <c r="N280" s="28"/>
      <c r="O280" s="32">
        <f t="shared" si="4"/>
        <v>30</v>
      </c>
      <c r="P280" s="33"/>
      <c r="Q280" s="29"/>
    </row>
    <row r="281" spans="1:17" hidden="1" x14ac:dyDescent="0.2">
      <c r="A281" s="22"/>
      <c r="B281" s="23"/>
      <c r="C281" s="25"/>
      <c r="D281" s="15"/>
      <c r="E281" s="15"/>
      <c r="F281" s="24"/>
      <c r="G281" s="24"/>
      <c r="H281" s="25"/>
      <c r="I281" s="25"/>
      <c r="J281" s="25"/>
      <c r="K281" s="25"/>
      <c r="L281" s="15"/>
      <c r="M281" s="26"/>
      <c r="N281" s="22"/>
      <c r="O281" s="22">
        <f t="shared" si="4"/>
        <v>30</v>
      </c>
      <c r="P281" s="27"/>
      <c r="Q281" s="25"/>
    </row>
    <row r="282" spans="1:17" hidden="1" x14ac:dyDescent="0.25">
      <c r="A282" s="28"/>
      <c r="B282" s="29"/>
      <c r="C282" s="29"/>
      <c r="D282" s="30"/>
      <c r="E282" s="30"/>
      <c r="F282" s="31"/>
      <c r="G282" s="31"/>
      <c r="H282" s="29"/>
      <c r="I282" s="29"/>
      <c r="J282" s="29"/>
      <c r="K282" s="29"/>
      <c r="L282" s="30"/>
      <c r="M282" s="30"/>
      <c r="N282" s="28"/>
      <c r="O282" s="32">
        <f t="shared" si="4"/>
        <v>30</v>
      </c>
      <c r="P282" s="33"/>
      <c r="Q282" s="29"/>
    </row>
    <row r="283" spans="1:17" hidden="1" x14ac:dyDescent="0.2">
      <c r="A283" s="22"/>
      <c r="B283" s="23"/>
      <c r="C283" s="25"/>
      <c r="D283" s="15"/>
      <c r="E283" s="15"/>
      <c r="F283" s="24"/>
      <c r="G283" s="24"/>
      <c r="H283" s="25"/>
      <c r="I283" s="25"/>
      <c r="J283" s="25"/>
      <c r="K283" s="25"/>
      <c r="L283" s="15"/>
      <c r="M283" s="26"/>
      <c r="N283" s="22"/>
      <c r="O283" s="22">
        <f t="shared" si="4"/>
        <v>30</v>
      </c>
      <c r="P283" s="27"/>
      <c r="Q283" s="25"/>
    </row>
    <row r="284" spans="1:17" hidden="1" x14ac:dyDescent="0.25">
      <c r="A284" s="28"/>
      <c r="B284" s="29"/>
      <c r="C284" s="29"/>
      <c r="D284" s="30"/>
      <c r="E284" s="30"/>
      <c r="F284" s="31"/>
      <c r="G284" s="31"/>
      <c r="H284" s="29"/>
      <c r="I284" s="29"/>
      <c r="J284" s="29"/>
      <c r="K284" s="29"/>
      <c r="L284" s="30"/>
      <c r="M284" s="30"/>
      <c r="N284" s="28"/>
      <c r="O284" s="32">
        <f t="shared" si="4"/>
        <v>30</v>
      </c>
      <c r="P284" s="33"/>
      <c r="Q284" s="29"/>
    </row>
    <row r="285" spans="1:17" hidden="1" x14ac:dyDescent="0.2">
      <c r="A285" s="22"/>
      <c r="B285" s="23"/>
      <c r="C285" s="25"/>
      <c r="D285" s="15"/>
      <c r="E285" s="15"/>
      <c r="F285" s="24"/>
      <c r="G285" s="24"/>
      <c r="H285" s="25"/>
      <c r="I285" s="25"/>
      <c r="J285" s="25"/>
      <c r="K285" s="25"/>
      <c r="L285" s="15"/>
      <c r="M285" s="26"/>
      <c r="N285" s="22"/>
      <c r="O285" s="22">
        <f t="shared" si="4"/>
        <v>30</v>
      </c>
      <c r="P285" s="27"/>
      <c r="Q285" s="25"/>
    </row>
    <row r="286" spans="1:17" hidden="1" x14ac:dyDescent="0.25">
      <c r="A286" s="28"/>
      <c r="B286" s="29"/>
      <c r="C286" s="29"/>
      <c r="D286" s="30"/>
      <c r="E286" s="30"/>
      <c r="F286" s="31"/>
      <c r="G286" s="31"/>
      <c r="H286" s="29"/>
      <c r="I286" s="29"/>
      <c r="J286" s="29"/>
      <c r="K286" s="29"/>
      <c r="L286" s="30"/>
      <c r="M286" s="30"/>
      <c r="N286" s="28"/>
      <c r="O286" s="32">
        <f t="shared" si="4"/>
        <v>30</v>
      </c>
      <c r="P286" s="33"/>
      <c r="Q286" s="29"/>
    </row>
    <row r="287" spans="1:17" hidden="1" x14ac:dyDescent="0.2">
      <c r="A287" s="22"/>
      <c r="B287" s="23"/>
      <c r="C287" s="25"/>
      <c r="D287" s="15"/>
      <c r="E287" s="15"/>
      <c r="F287" s="24"/>
      <c r="G287" s="24"/>
      <c r="H287" s="25"/>
      <c r="I287" s="25"/>
      <c r="J287" s="25"/>
      <c r="K287" s="25"/>
      <c r="L287" s="15"/>
      <c r="M287" s="26"/>
      <c r="N287" s="22"/>
      <c r="O287" s="22">
        <f t="shared" si="4"/>
        <v>30</v>
      </c>
      <c r="P287" s="27"/>
      <c r="Q287" s="25"/>
    </row>
    <row r="288" spans="1:17" hidden="1" x14ac:dyDescent="0.25">
      <c r="A288" s="28"/>
      <c r="B288" s="29"/>
      <c r="C288" s="29"/>
      <c r="D288" s="30"/>
      <c r="E288" s="30"/>
      <c r="F288" s="31"/>
      <c r="G288" s="31"/>
      <c r="H288" s="29"/>
      <c r="I288" s="29"/>
      <c r="J288" s="29"/>
      <c r="K288" s="29"/>
      <c r="L288" s="30"/>
      <c r="M288" s="30"/>
      <c r="N288" s="28"/>
      <c r="O288" s="32">
        <f t="shared" si="4"/>
        <v>30</v>
      </c>
      <c r="P288" s="33"/>
      <c r="Q288" s="29"/>
    </row>
    <row r="289" spans="1:17" hidden="1" x14ac:dyDescent="0.2">
      <c r="A289" s="22"/>
      <c r="B289" s="23"/>
      <c r="C289" s="25"/>
      <c r="D289" s="15"/>
      <c r="E289" s="15"/>
      <c r="F289" s="24"/>
      <c r="G289" s="24"/>
      <c r="H289" s="25"/>
      <c r="I289" s="25"/>
      <c r="J289" s="25"/>
      <c r="K289" s="25"/>
      <c r="L289" s="15"/>
      <c r="M289" s="26"/>
      <c r="N289" s="22"/>
      <c r="O289" s="22">
        <f t="shared" si="4"/>
        <v>30</v>
      </c>
      <c r="P289" s="27"/>
      <c r="Q289" s="25"/>
    </row>
    <row r="290" spans="1:17" hidden="1" x14ac:dyDescent="0.25">
      <c r="A290" s="28"/>
      <c r="B290" s="29"/>
      <c r="C290" s="29"/>
      <c r="D290" s="30"/>
      <c r="E290" s="30"/>
      <c r="F290" s="31"/>
      <c r="G290" s="31"/>
      <c r="H290" s="29"/>
      <c r="I290" s="29"/>
      <c r="J290" s="29"/>
      <c r="K290" s="29"/>
      <c r="L290" s="30"/>
      <c r="M290" s="30"/>
      <c r="N290" s="28"/>
      <c r="O290" s="32">
        <f t="shared" si="4"/>
        <v>30</v>
      </c>
      <c r="P290" s="33"/>
      <c r="Q290" s="29"/>
    </row>
    <row r="291" spans="1:17" hidden="1" x14ac:dyDescent="0.2">
      <c r="A291" s="22"/>
      <c r="B291" s="23"/>
      <c r="C291" s="25"/>
      <c r="D291" s="15"/>
      <c r="E291" s="15"/>
      <c r="F291" s="24"/>
      <c r="G291" s="24"/>
      <c r="H291" s="25"/>
      <c r="I291" s="25"/>
      <c r="J291" s="25"/>
      <c r="K291" s="25"/>
      <c r="L291" s="15"/>
      <c r="M291" s="26"/>
      <c r="N291" s="22"/>
      <c r="O291" s="22">
        <f t="shared" si="4"/>
        <v>30</v>
      </c>
      <c r="P291" s="27"/>
      <c r="Q291" s="25"/>
    </row>
    <row r="292" spans="1:17" hidden="1" x14ac:dyDescent="0.25">
      <c r="A292" s="28"/>
      <c r="B292" s="29"/>
      <c r="C292" s="29"/>
      <c r="D292" s="30"/>
      <c r="E292" s="30"/>
      <c r="F292" s="31"/>
      <c r="G292" s="31"/>
      <c r="H292" s="29"/>
      <c r="I292" s="29"/>
      <c r="J292" s="29"/>
      <c r="K292" s="29"/>
      <c r="L292" s="30"/>
      <c r="M292" s="30"/>
      <c r="N292" s="28"/>
      <c r="O292" s="32">
        <f t="shared" si="4"/>
        <v>30</v>
      </c>
      <c r="P292" s="33"/>
      <c r="Q292" s="29"/>
    </row>
    <row r="293" spans="1:17" hidden="1" x14ac:dyDescent="0.2">
      <c r="A293" s="22"/>
      <c r="B293" s="23"/>
      <c r="C293" s="25"/>
      <c r="D293" s="15"/>
      <c r="E293" s="15"/>
      <c r="F293" s="24"/>
      <c r="G293" s="24"/>
      <c r="H293" s="25"/>
      <c r="I293" s="25"/>
      <c r="J293" s="25"/>
      <c r="K293" s="25"/>
      <c r="L293" s="15"/>
      <c r="M293" s="26"/>
      <c r="N293" s="22"/>
      <c r="O293" s="22">
        <f t="shared" si="4"/>
        <v>30</v>
      </c>
      <c r="P293" s="27"/>
      <c r="Q293" s="25"/>
    </row>
    <row r="294" spans="1:17" hidden="1" x14ac:dyDescent="0.25">
      <c r="A294" s="28"/>
      <c r="B294" s="29"/>
      <c r="C294" s="29"/>
      <c r="D294" s="30"/>
      <c r="E294" s="30"/>
      <c r="F294" s="31"/>
      <c r="G294" s="31"/>
      <c r="H294" s="29"/>
      <c r="I294" s="29"/>
      <c r="J294" s="29"/>
      <c r="K294" s="29"/>
      <c r="L294" s="30"/>
      <c r="M294" s="30"/>
      <c r="N294" s="28"/>
      <c r="O294" s="32">
        <f t="shared" si="4"/>
        <v>30</v>
      </c>
      <c r="P294" s="33"/>
      <c r="Q294" s="29"/>
    </row>
    <row r="295" spans="1:17" hidden="1" x14ac:dyDescent="0.2">
      <c r="A295" s="22"/>
      <c r="B295" s="23"/>
      <c r="C295" s="25"/>
      <c r="D295" s="15"/>
      <c r="E295" s="15"/>
      <c r="F295" s="24"/>
      <c r="G295" s="24"/>
      <c r="H295" s="25"/>
      <c r="I295" s="25"/>
      <c r="J295" s="25"/>
      <c r="K295" s="25"/>
      <c r="L295" s="15"/>
      <c r="M295" s="26"/>
      <c r="N295" s="22"/>
      <c r="O295" s="22">
        <f t="shared" si="4"/>
        <v>30</v>
      </c>
      <c r="P295" s="27"/>
      <c r="Q295" s="25"/>
    </row>
    <row r="296" spans="1:17" hidden="1" x14ac:dyDescent="0.25">
      <c r="A296" s="28"/>
      <c r="B296" s="29"/>
      <c r="C296" s="29"/>
      <c r="D296" s="30"/>
      <c r="E296" s="30"/>
      <c r="F296" s="31"/>
      <c r="G296" s="31"/>
      <c r="H296" s="29"/>
      <c r="I296" s="29"/>
      <c r="J296" s="29"/>
      <c r="K296" s="29"/>
      <c r="L296" s="30"/>
      <c r="M296" s="30"/>
      <c r="N296" s="28"/>
      <c r="O296" s="32">
        <f t="shared" si="4"/>
        <v>30</v>
      </c>
      <c r="P296" s="33"/>
      <c r="Q296" s="29"/>
    </row>
    <row r="297" spans="1:17" hidden="1" x14ac:dyDescent="0.2">
      <c r="A297" s="22"/>
      <c r="B297" s="23"/>
      <c r="C297" s="25"/>
      <c r="D297" s="15"/>
      <c r="E297" s="15"/>
      <c r="F297" s="24"/>
      <c r="G297" s="24"/>
      <c r="H297" s="25"/>
      <c r="I297" s="25"/>
      <c r="J297" s="25"/>
      <c r="K297" s="25"/>
      <c r="L297" s="15"/>
      <c r="M297" s="26"/>
      <c r="N297" s="22"/>
      <c r="O297" s="22">
        <f t="shared" si="4"/>
        <v>30</v>
      </c>
      <c r="P297" s="27"/>
      <c r="Q297" s="25"/>
    </row>
    <row r="298" spans="1:17" hidden="1" x14ac:dyDescent="0.25">
      <c r="A298" s="28"/>
      <c r="B298" s="29"/>
      <c r="C298" s="29"/>
      <c r="D298" s="30"/>
      <c r="E298" s="30"/>
      <c r="F298" s="31"/>
      <c r="G298" s="31"/>
      <c r="H298" s="29"/>
      <c r="I298" s="29"/>
      <c r="J298" s="29"/>
      <c r="K298" s="29"/>
      <c r="L298" s="30"/>
      <c r="M298" s="30"/>
      <c r="N298" s="28"/>
      <c r="O298" s="32">
        <f t="shared" si="4"/>
        <v>30</v>
      </c>
      <c r="P298" s="33"/>
      <c r="Q298" s="29"/>
    </row>
    <row r="299" spans="1:17" hidden="1" x14ac:dyDescent="0.2">
      <c r="A299" s="22"/>
      <c r="B299" s="23"/>
      <c r="C299" s="25"/>
      <c r="D299" s="15"/>
      <c r="E299" s="15"/>
      <c r="F299" s="24"/>
      <c r="G299" s="24"/>
      <c r="H299" s="25"/>
      <c r="I299" s="25"/>
      <c r="J299" s="25"/>
      <c r="K299" s="25"/>
      <c r="L299" s="15"/>
      <c r="M299" s="26"/>
      <c r="N299" s="22"/>
      <c r="O299" s="22">
        <f t="shared" si="4"/>
        <v>30</v>
      </c>
      <c r="P299" s="27"/>
      <c r="Q299" s="25"/>
    </row>
    <row r="300" spans="1:17" hidden="1" x14ac:dyDescent="0.25">
      <c r="A300" s="28"/>
      <c r="B300" s="29"/>
      <c r="C300" s="29"/>
      <c r="D300" s="30"/>
      <c r="E300" s="30"/>
      <c r="F300" s="31"/>
      <c r="G300" s="31"/>
      <c r="H300" s="29"/>
      <c r="I300" s="29"/>
      <c r="J300" s="29"/>
      <c r="K300" s="29"/>
      <c r="L300" s="30"/>
      <c r="M300" s="30"/>
      <c r="N300" s="28"/>
      <c r="O300" s="32">
        <f t="shared" si="4"/>
        <v>30</v>
      </c>
      <c r="P300" s="33"/>
      <c r="Q300" s="29"/>
    </row>
    <row r="301" spans="1:17" hidden="1" x14ac:dyDescent="0.2">
      <c r="A301" s="22"/>
      <c r="B301" s="23"/>
      <c r="C301" s="25"/>
      <c r="D301" s="15"/>
      <c r="E301" s="15"/>
      <c r="F301" s="24"/>
      <c r="G301" s="24"/>
      <c r="H301" s="25"/>
      <c r="I301" s="25"/>
      <c r="J301" s="25"/>
      <c r="K301" s="25"/>
      <c r="L301" s="15"/>
      <c r="M301" s="26"/>
      <c r="N301" s="22"/>
      <c r="O301" s="22">
        <f t="shared" si="4"/>
        <v>30</v>
      </c>
      <c r="P301" s="27"/>
      <c r="Q301" s="25"/>
    </row>
    <row r="302" spans="1:17" hidden="1" x14ac:dyDescent="0.25">
      <c r="A302" s="28"/>
      <c r="B302" s="29"/>
      <c r="C302" s="29"/>
      <c r="D302" s="30"/>
      <c r="E302" s="30"/>
      <c r="F302" s="31"/>
      <c r="G302" s="31"/>
      <c r="H302" s="29"/>
      <c r="I302" s="29"/>
      <c r="J302" s="29"/>
      <c r="K302" s="29"/>
      <c r="L302" s="30"/>
      <c r="M302" s="30"/>
      <c r="N302" s="28"/>
      <c r="O302" s="32">
        <f t="shared" si="4"/>
        <v>30</v>
      </c>
      <c r="P302" s="33"/>
      <c r="Q302" s="29"/>
    </row>
    <row r="303" spans="1:17" hidden="1" x14ac:dyDescent="0.2">
      <c r="A303" s="22"/>
      <c r="B303" s="23"/>
      <c r="C303" s="25"/>
      <c r="D303" s="15"/>
      <c r="E303" s="15"/>
      <c r="F303" s="24"/>
      <c r="G303" s="24"/>
      <c r="H303" s="25"/>
      <c r="I303" s="25"/>
      <c r="J303" s="25"/>
      <c r="K303" s="25"/>
      <c r="L303" s="15"/>
      <c r="M303" s="26"/>
      <c r="N303" s="22"/>
      <c r="O303" s="22">
        <f t="shared" si="4"/>
        <v>30</v>
      </c>
      <c r="P303" s="27"/>
      <c r="Q303" s="25"/>
    </row>
    <row r="304" spans="1:17" hidden="1" x14ac:dyDescent="0.25">
      <c r="A304" s="28"/>
      <c r="B304" s="29"/>
      <c r="C304" s="29"/>
      <c r="D304" s="30"/>
      <c r="E304" s="30"/>
      <c r="F304" s="31"/>
      <c r="G304" s="31"/>
      <c r="H304" s="29"/>
      <c r="I304" s="29"/>
      <c r="J304" s="29"/>
      <c r="K304" s="29"/>
      <c r="L304" s="30"/>
      <c r="M304" s="30"/>
      <c r="N304" s="28"/>
      <c r="O304" s="32">
        <f t="shared" si="4"/>
        <v>30</v>
      </c>
      <c r="P304" s="33"/>
      <c r="Q304" s="29"/>
    </row>
    <row r="305" spans="1:17" hidden="1" x14ac:dyDescent="0.2">
      <c r="A305" s="22"/>
      <c r="B305" s="23"/>
      <c r="C305" s="25"/>
      <c r="D305" s="15"/>
      <c r="E305" s="15"/>
      <c r="F305" s="24"/>
      <c r="G305" s="24"/>
      <c r="H305" s="25"/>
      <c r="I305" s="25"/>
      <c r="J305" s="25"/>
      <c r="K305" s="25"/>
      <c r="L305" s="15"/>
      <c r="M305" s="26"/>
      <c r="N305" s="22"/>
      <c r="O305" s="22">
        <f t="shared" si="4"/>
        <v>30</v>
      </c>
      <c r="P305" s="27"/>
      <c r="Q305" s="25"/>
    </row>
    <row r="306" spans="1:17" hidden="1" x14ac:dyDescent="0.25">
      <c r="A306" s="28"/>
      <c r="B306" s="29"/>
      <c r="C306" s="29"/>
      <c r="D306" s="30"/>
      <c r="E306" s="30"/>
      <c r="F306" s="31"/>
      <c r="G306" s="31"/>
      <c r="H306" s="29"/>
      <c r="I306" s="29"/>
      <c r="J306" s="29"/>
      <c r="K306" s="29"/>
      <c r="L306" s="30"/>
      <c r="M306" s="30"/>
      <c r="N306" s="28"/>
      <c r="O306" s="32">
        <f t="shared" si="4"/>
        <v>30</v>
      </c>
      <c r="P306" s="33"/>
      <c r="Q306" s="29"/>
    </row>
    <row r="307" spans="1:17" hidden="1" x14ac:dyDescent="0.2">
      <c r="A307" s="22"/>
      <c r="B307" s="23"/>
      <c r="C307" s="25"/>
      <c r="D307" s="15"/>
      <c r="E307" s="15"/>
      <c r="F307" s="24"/>
      <c r="G307" s="24"/>
      <c r="H307" s="25"/>
      <c r="I307" s="25"/>
      <c r="J307" s="25"/>
      <c r="K307" s="25"/>
      <c r="L307" s="15"/>
      <c r="M307" s="26"/>
      <c r="N307" s="22"/>
      <c r="O307" s="22">
        <f t="shared" si="4"/>
        <v>30</v>
      </c>
      <c r="P307" s="27"/>
      <c r="Q307" s="25"/>
    </row>
    <row r="308" spans="1:17" hidden="1" x14ac:dyDescent="0.25">
      <c r="A308" s="28"/>
      <c r="B308" s="29"/>
      <c r="C308" s="29"/>
      <c r="D308" s="30"/>
      <c r="E308" s="30"/>
      <c r="F308" s="31"/>
      <c r="G308" s="31"/>
      <c r="H308" s="29"/>
      <c r="I308" s="29"/>
      <c r="J308" s="29"/>
      <c r="K308" s="29"/>
      <c r="L308" s="30"/>
      <c r="M308" s="30"/>
      <c r="N308" s="28"/>
      <c r="O308" s="32">
        <f t="shared" si="4"/>
        <v>30</v>
      </c>
      <c r="P308" s="33"/>
      <c r="Q308" s="29"/>
    </row>
    <row r="309" spans="1:17" hidden="1" x14ac:dyDescent="0.2">
      <c r="A309" s="22"/>
      <c r="B309" s="23"/>
      <c r="C309" s="25"/>
      <c r="D309" s="15"/>
      <c r="E309" s="15"/>
      <c r="F309" s="24"/>
      <c r="G309" s="24"/>
      <c r="H309" s="25"/>
      <c r="I309" s="25"/>
      <c r="J309" s="25"/>
      <c r="K309" s="25"/>
      <c r="L309" s="15"/>
      <c r="M309" s="26"/>
      <c r="N309" s="22"/>
      <c r="O309" s="22">
        <f t="shared" si="4"/>
        <v>30</v>
      </c>
      <c r="P309" s="27"/>
      <c r="Q309" s="25"/>
    </row>
    <row r="310" spans="1:17" hidden="1" x14ac:dyDescent="0.25">
      <c r="A310" s="28"/>
      <c r="B310" s="29"/>
      <c r="C310" s="29"/>
      <c r="D310" s="30"/>
      <c r="E310" s="30"/>
      <c r="F310" s="31"/>
      <c r="G310" s="31"/>
      <c r="H310" s="29"/>
      <c r="I310" s="29"/>
      <c r="J310" s="29"/>
      <c r="K310" s="29"/>
      <c r="L310" s="30"/>
      <c r="M310" s="30"/>
      <c r="N310" s="28"/>
      <c r="O310" s="32">
        <f t="shared" si="4"/>
        <v>30</v>
      </c>
      <c r="P310" s="33"/>
      <c r="Q310" s="29"/>
    </row>
    <row r="311" spans="1:17" hidden="1" x14ac:dyDescent="0.2">
      <c r="A311" s="22"/>
      <c r="B311" s="23"/>
      <c r="C311" s="25"/>
      <c r="D311" s="15"/>
      <c r="E311" s="15"/>
      <c r="F311" s="24"/>
      <c r="G311" s="24"/>
      <c r="H311" s="25"/>
      <c r="I311" s="25"/>
      <c r="J311" s="25"/>
      <c r="K311" s="25"/>
      <c r="L311" s="15"/>
      <c r="M311" s="26"/>
      <c r="N311" s="22"/>
      <c r="O311" s="22">
        <f t="shared" si="4"/>
        <v>30</v>
      </c>
      <c r="P311" s="27"/>
      <c r="Q311" s="25"/>
    </row>
    <row r="312" spans="1:17" hidden="1" x14ac:dyDescent="0.25">
      <c r="A312" s="28"/>
      <c r="B312" s="29"/>
      <c r="C312" s="29"/>
      <c r="D312" s="30"/>
      <c r="E312" s="30"/>
      <c r="F312" s="31"/>
      <c r="G312" s="31"/>
      <c r="H312" s="29"/>
      <c r="I312" s="29"/>
      <c r="J312" s="29"/>
      <c r="K312" s="29"/>
      <c r="L312" s="30"/>
      <c r="M312" s="30"/>
      <c r="N312" s="28"/>
      <c r="O312" s="32">
        <f t="shared" si="4"/>
        <v>30</v>
      </c>
      <c r="P312" s="33"/>
      <c r="Q312" s="29"/>
    </row>
    <row r="313" spans="1:17" hidden="1" x14ac:dyDescent="0.2">
      <c r="A313" s="22"/>
      <c r="B313" s="23"/>
      <c r="C313" s="25"/>
      <c r="D313" s="15"/>
      <c r="E313" s="15"/>
      <c r="F313" s="24"/>
      <c r="G313" s="24"/>
      <c r="H313" s="25"/>
      <c r="I313" s="25"/>
      <c r="J313" s="25"/>
      <c r="K313" s="25"/>
      <c r="L313" s="15"/>
      <c r="M313" s="26"/>
      <c r="N313" s="22"/>
      <c r="O313" s="22">
        <f t="shared" si="4"/>
        <v>30</v>
      </c>
      <c r="P313" s="27"/>
      <c r="Q313" s="25"/>
    </row>
    <row r="314" spans="1:17" hidden="1" x14ac:dyDescent="0.25">
      <c r="A314" s="28"/>
      <c r="B314" s="29"/>
      <c r="C314" s="29"/>
      <c r="D314" s="30"/>
      <c r="E314" s="30"/>
      <c r="F314" s="31"/>
      <c r="G314" s="31"/>
      <c r="H314" s="29"/>
      <c r="I314" s="29"/>
      <c r="J314" s="29"/>
      <c r="K314" s="29"/>
      <c r="L314" s="30"/>
      <c r="M314" s="30"/>
      <c r="N314" s="28"/>
      <c r="O314" s="32">
        <f t="shared" si="4"/>
        <v>30</v>
      </c>
      <c r="P314" s="33"/>
      <c r="Q314" s="29"/>
    </row>
    <row r="315" spans="1:17" hidden="1" x14ac:dyDescent="0.2">
      <c r="A315" s="22"/>
      <c r="B315" s="23"/>
      <c r="C315" s="25"/>
      <c r="D315" s="15"/>
      <c r="E315" s="15"/>
      <c r="F315" s="24"/>
      <c r="G315" s="24"/>
      <c r="H315" s="25"/>
      <c r="I315" s="25"/>
      <c r="J315" s="25"/>
      <c r="K315" s="25"/>
      <c r="L315" s="15"/>
      <c r="M315" s="26"/>
      <c r="N315" s="22"/>
      <c r="O315" s="22">
        <f t="shared" si="4"/>
        <v>30</v>
      </c>
      <c r="P315" s="27"/>
      <c r="Q315" s="25"/>
    </row>
    <row r="316" spans="1:17" hidden="1" x14ac:dyDescent="0.25">
      <c r="A316" s="28"/>
      <c r="B316" s="29"/>
      <c r="C316" s="29"/>
      <c r="D316" s="30"/>
      <c r="E316" s="30"/>
      <c r="F316" s="31"/>
      <c r="G316" s="31"/>
      <c r="H316" s="29"/>
      <c r="I316" s="29"/>
      <c r="J316" s="29"/>
      <c r="K316" s="29"/>
      <c r="L316" s="30"/>
      <c r="M316" s="30"/>
      <c r="N316" s="28"/>
      <c r="O316" s="32">
        <f t="shared" si="4"/>
        <v>30</v>
      </c>
      <c r="P316" s="33"/>
      <c r="Q316" s="29"/>
    </row>
    <row r="317" spans="1:17" hidden="1" x14ac:dyDescent="0.2">
      <c r="A317" s="22"/>
      <c r="B317" s="23"/>
      <c r="C317" s="25"/>
      <c r="D317" s="15"/>
      <c r="E317" s="15"/>
      <c r="F317" s="24"/>
      <c r="G317" s="24"/>
      <c r="H317" s="25"/>
      <c r="I317" s="25"/>
      <c r="J317" s="25"/>
      <c r="K317" s="25"/>
      <c r="L317" s="15"/>
      <c r="M317" s="26"/>
      <c r="N317" s="22"/>
      <c r="O317" s="22">
        <f t="shared" si="4"/>
        <v>30</v>
      </c>
      <c r="P317" s="27"/>
      <c r="Q317" s="25"/>
    </row>
    <row r="318" spans="1:17" hidden="1" x14ac:dyDescent="0.25">
      <c r="A318" s="28"/>
      <c r="B318" s="29"/>
      <c r="C318" s="29"/>
      <c r="D318" s="30"/>
      <c r="E318" s="30"/>
      <c r="F318" s="31"/>
      <c r="G318" s="31"/>
      <c r="H318" s="29"/>
      <c r="I318" s="29"/>
      <c r="J318" s="29"/>
      <c r="K318" s="29"/>
      <c r="L318" s="30"/>
      <c r="M318" s="30"/>
      <c r="N318" s="28"/>
      <c r="O318" s="32">
        <f t="shared" si="4"/>
        <v>30</v>
      </c>
      <c r="P318" s="33"/>
      <c r="Q318" s="29"/>
    </row>
    <row r="319" spans="1:17" hidden="1" x14ac:dyDescent="0.2">
      <c r="A319" s="22"/>
      <c r="B319" s="23"/>
      <c r="C319" s="25"/>
      <c r="D319" s="15"/>
      <c r="E319" s="15"/>
      <c r="F319" s="24"/>
      <c r="G319" s="24"/>
      <c r="H319" s="25"/>
      <c r="I319" s="25"/>
      <c r="J319" s="25"/>
      <c r="K319" s="25"/>
      <c r="L319" s="15"/>
      <c r="M319" s="26"/>
      <c r="N319" s="22"/>
      <c r="O319" s="22">
        <f t="shared" si="4"/>
        <v>30</v>
      </c>
      <c r="P319" s="27"/>
      <c r="Q319" s="25"/>
    </row>
    <row r="320" spans="1:17" hidden="1" x14ac:dyDescent="0.25">
      <c r="A320" s="28"/>
      <c r="B320" s="29"/>
      <c r="C320" s="29"/>
      <c r="D320" s="30"/>
      <c r="E320" s="30"/>
      <c r="F320" s="31"/>
      <c r="G320" s="31"/>
      <c r="H320" s="29"/>
      <c r="I320" s="29"/>
      <c r="J320" s="29"/>
      <c r="K320" s="29"/>
      <c r="L320" s="30"/>
      <c r="M320" s="30"/>
      <c r="N320" s="28"/>
      <c r="O320" s="32">
        <f t="shared" si="4"/>
        <v>30</v>
      </c>
      <c r="P320" s="33"/>
      <c r="Q320" s="29"/>
    </row>
    <row r="321" spans="1:17" hidden="1" x14ac:dyDescent="0.2">
      <c r="A321" s="22"/>
      <c r="B321" s="23"/>
      <c r="C321" s="25"/>
      <c r="D321" s="15"/>
      <c r="E321" s="15"/>
      <c r="F321" s="24"/>
      <c r="G321" s="24"/>
      <c r="H321" s="25"/>
      <c r="I321" s="25"/>
      <c r="J321" s="25"/>
      <c r="K321" s="25"/>
      <c r="L321" s="15"/>
      <c r="M321" s="26"/>
      <c r="N321" s="22"/>
      <c r="O321" s="22">
        <f t="shared" si="4"/>
        <v>30</v>
      </c>
      <c r="P321" s="27"/>
      <c r="Q321" s="25"/>
    </row>
    <row r="322" spans="1:17" hidden="1" x14ac:dyDescent="0.25">
      <c r="A322" s="28"/>
      <c r="B322" s="29"/>
      <c r="C322" s="29"/>
      <c r="D322" s="30"/>
      <c r="E322" s="30"/>
      <c r="F322" s="31"/>
      <c r="G322" s="31"/>
      <c r="H322" s="29"/>
      <c r="I322" s="29"/>
      <c r="J322" s="29"/>
      <c r="K322" s="29"/>
      <c r="L322" s="30"/>
      <c r="M322" s="30"/>
      <c r="N322" s="28"/>
      <c r="O322" s="32">
        <f t="shared" si="4"/>
        <v>30</v>
      </c>
      <c r="P322" s="33"/>
      <c r="Q322" s="29"/>
    </row>
    <row r="323" spans="1:17" hidden="1" x14ac:dyDescent="0.2">
      <c r="A323" s="22"/>
      <c r="B323" s="23"/>
      <c r="C323" s="25"/>
      <c r="D323" s="15"/>
      <c r="E323" s="15"/>
      <c r="F323" s="24"/>
      <c r="G323" s="24"/>
      <c r="H323" s="25"/>
      <c r="I323" s="25"/>
      <c r="J323" s="25"/>
      <c r="K323" s="25"/>
      <c r="L323" s="15"/>
      <c r="M323" s="26"/>
      <c r="N323" s="22"/>
      <c r="O323" s="22">
        <f t="shared" si="4"/>
        <v>30</v>
      </c>
      <c r="P323" s="27"/>
      <c r="Q323" s="25"/>
    </row>
    <row r="324" spans="1:17" hidden="1" x14ac:dyDescent="0.25">
      <c r="A324" s="28"/>
      <c r="B324" s="29"/>
      <c r="C324" s="29"/>
      <c r="D324" s="30"/>
      <c r="E324" s="30"/>
      <c r="F324" s="31"/>
      <c r="G324" s="31"/>
      <c r="H324" s="29"/>
      <c r="I324" s="29"/>
      <c r="J324" s="29"/>
      <c r="K324" s="29"/>
      <c r="L324" s="30"/>
      <c r="M324" s="30"/>
      <c r="N324" s="28"/>
      <c r="O324" s="32">
        <f t="shared" si="4"/>
        <v>30</v>
      </c>
      <c r="P324" s="33"/>
      <c r="Q324" s="29"/>
    </row>
    <row r="325" spans="1:17" hidden="1" x14ac:dyDescent="0.2">
      <c r="A325" s="22"/>
      <c r="B325" s="23"/>
      <c r="C325" s="25"/>
      <c r="D325" s="15"/>
      <c r="E325" s="15"/>
      <c r="F325" s="24"/>
      <c r="G325" s="24"/>
      <c r="H325" s="25"/>
      <c r="I325" s="25"/>
      <c r="J325" s="25"/>
      <c r="K325" s="25"/>
      <c r="L325" s="15"/>
      <c r="M325" s="26"/>
      <c r="N325" s="22"/>
      <c r="O325" s="22">
        <f t="shared" ref="O325:O388" si="5">N325+30</f>
        <v>30</v>
      </c>
      <c r="P325" s="27"/>
      <c r="Q325" s="25"/>
    </row>
    <row r="326" spans="1:17" hidden="1" x14ac:dyDescent="0.25">
      <c r="A326" s="28"/>
      <c r="B326" s="29"/>
      <c r="C326" s="29"/>
      <c r="D326" s="30"/>
      <c r="E326" s="30"/>
      <c r="F326" s="31"/>
      <c r="G326" s="31"/>
      <c r="H326" s="29"/>
      <c r="I326" s="29"/>
      <c r="J326" s="29"/>
      <c r="K326" s="29"/>
      <c r="L326" s="30"/>
      <c r="M326" s="30"/>
      <c r="N326" s="28"/>
      <c r="O326" s="32">
        <f t="shared" si="5"/>
        <v>30</v>
      </c>
      <c r="P326" s="33"/>
      <c r="Q326" s="29"/>
    </row>
    <row r="327" spans="1:17" hidden="1" x14ac:dyDescent="0.2">
      <c r="A327" s="22"/>
      <c r="B327" s="23"/>
      <c r="C327" s="25"/>
      <c r="D327" s="15"/>
      <c r="E327" s="15"/>
      <c r="F327" s="24"/>
      <c r="G327" s="24"/>
      <c r="H327" s="25"/>
      <c r="I327" s="25"/>
      <c r="J327" s="25"/>
      <c r="K327" s="25"/>
      <c r="L327" s="15"/>
      <c r="M327" s="26"/>
      <c r="N327" s="22"/>
      <c r="O327" s="22">
        <f t="shared" si="5"/>
        <v>30</v>
      </c>
      <c r="P327" s="27"/>
      <c r="Q327" s="25"/>
    </row>
    <row r="328" spans="1:17" hidden="1" x14ac:dyDescent="0.25">
      <c r="A328" s="28"/>
      <c r="B328" s="29"/>
      <c r="C328" s="29"/>
      <c r="D328" s="30"/>
      <c r="E328" s="30"/>
      <c r="F328" s="31"/>
      <c r="G328" s="31"/>
      <c r="H328" s="29"/>
      <c r="I328" s="29"/>
      <c r="J328" s="29"/>
      <c r="K328" s="29"/>
      <c r="L328" s="30"/>
      <c r="M328" s="30"/>
      <c r="N328" s="28"/>
      <c r="O328" s="32">
        <f t="shared" si="5"/>
        <v>30</v>
      </c>
      <c r="P328" s="33"/>
      <c r="Q328" s="29"/>
    </row>
    <row r="329" spans="1:17" hidden="1" x14ac:dyDescent="0.2">
      <c r="A329" s="22"/>
      <c r="B329" s="23"/>
      <c r="C329" s="25"/>
      <c r="D329" s="15"/>
      <c r="E329" s="15"/>
      <c r="F329" s="24"/>
      <c r="G329" s="24"/>
      <c r="H329" s="25"/>
      <c r="I329" s="25"/>
      <c r="J329" s="25"/>
      <c r="K329" s="25"/>
      <c r="L329" s="15"/>
      <c r="M329" s="26"/>
      <c r="N329" s="22"/>
      <c r="O329" s="22">
        <f t="shared" si="5"/>
        <v>30</v>
      </c>
      <c r="P329" s="27"/>
      <c r="Q329" s="25"/>
    </row>
    <row r="330" spans="1:17" hidden="1" x14ac:dyDescent="0.25">
      <c r="A330" s="28"/>
      <c r="B330" s="29"/>
      <c r="C330" s="29"/>
      <c r="D330" s="30"/>
      <c r="E330" s="30"/>
      <c r="F330" s="31"/>
      <c r="G330" s="31"/>
      <c r="H330" s="29"/>
      <c r="I330" s="29"/>
      <c r="J330" s="29"/>
      <c r="K330" s="29"/>
      <c r="L330" s="30"/>
      <c r="M330" s="30"/>
      <c r="N330" s="28"/>
      <c r="O330" s="32">
        <f t="shared" si="5"/>
        <v>30</v>
      </c>
      <c r="P330" s="33"/>
      <c r="Q330" s="29"/>
    </row>
    <row r="331" spans="1:17" hidden="1" x14ac:dyDescent="0.2">
      <c r="A331" s="22"/>
      <c r="B331" s="23"/>
      <c r="C331" s="25"/>
      <c r="D331" s="15"/>
      <c r="E331" s="15"/>
      <c r="F331" s="24"/>
      <c r="G331" s="24"/>
      <c r="H331" s="25"/>
      <c r="I331" s="25"/>
      <c r="J331" s="25"/>
      <c r="K331" s="25"/>
      <c r="L331" s="15"/>
      <c r="M331" s="26"/>
      <c r="N331" s="22"/>
      <c r="O331" s="22">
        <f t="shared" si="5"/>
        <v>30</v>
      </c>
      <c r="P331" s="27"/>
      <c r="Q331" s="25"/>
    </row>
    <row r="332" spans="1:17" hidden="1" x14ac:dyDescent="0.25">
      <c r="A332" s="28"/>
      <c r="B332" s="29"/>
      <c r="C332" s="29"/>
      <c r="D332" s="30"/>
      <c r="E332" s="30"/>
      <c r="F332" s="31"/>
      <c r="G332" s="31"/>
      <c r="H332" s="29"/>
      <c r="I332" s="29"/>
      <c r="J332" s="29"/>
      <c r="K332" s="29"/>
      <c r="L332" s="30"/>
      <c r="M332" s="30"/>
      <c r="N332" s="28"/>
      <c r="O332" s="32">
        <f t="shared" si="5"/>
        <v>30</v>
      </c>
      <c r="P332" s="33"/>
      <c r="Q332" s="29"/>
    </row>
    <row r="333" spans="1:17" hidden="1" x14ac:dyDescent="0.2">
      <c r="A333" s="22"/>
      <c r="B333" s="23"/>
      <c r="C333" s="25"/>
      <c r="D333" s="15"/>
      <c r="E333" s="15"/>
      <c r="F333" s="24"/>
      <c r="G333" s="24"/>
      <c r="H333" s="25"/>
      <c r="I333" s="25"/>
      <c r="J333" s="25"/>
      <c r="K333" s="25"/>
      <c r="L333" s="15"/>
      <c r="M333" s="26"/>
      <c r="N333" s="22"/>
      <c r="O333" s="22">
        <f t="shared" si="5"/>
        <v>30</v>
      </c>
      <c r="P333" s="27"/>
      <c r="Q333" s="25"/>
    </row>
    <row r="334" spans="1:17" hidden="1" x14ac:dyDescent="0.25">
      <c r="A334" s="28"/>
      <c r="B334" s="29"/>
      <c r="C334" s="29"/>
      <c r="D334" s="30"/>
      <c r="E334" s="30"/>
      <c r="F334" s="31"/>
      <c r="G334" s="31"/>
      <c r="H334" s="29"/>
      <c r="I334" s="29"/>
      <c r="J334" s="29"/>
      <c r="K334" s="29"/>
      <c r="L334" s="30"/>
      <c r="M334" s="30"/>
      <c r="N334" s="28"/>
      <c r="O334" s="32">
        <f t="shared" si="5"/>
        <v>30</v>
      </c>
      <c r="P334" s="33"/>
      <c r="Q334" s="29"/>
    </row>
    <row r="335" spans="1:17" hidden="1" x14ac:dyDescent="0.2">
      <c r="A335" s="22"/>
      <c r="B335" s="23"/>
      <c r="C335" s="25"/>
      <c r="D335" s="15"/>
      <c r="E335" s="15"/>
      <c r="F335" s="24"/>
      <c r="G335" s="24"/>
      <c r="H335" s="25"/>
      <c r="I335" s="25"/>
      <c r="J335" s="25"/>
      <c r="K335" s="25"/>
      <c r="L335" s="15"/>
      <c r="M335" s="26"/>
      <c r="N335" s="22"/>
      <c r="O335" s="22">
        <f t="shared" si="5"/>
        <v>30</v>
      </c>
      <c r="P335" s="27"/>
      <c r="Q335" s="25"/>
    </row>
    <row r="336" spans="1:17" hidden="1" x14ac:dyDescent="0.25">
      <c r="A336" s="28"/>
      <c r="B336" s="29"/>
      <c r="C336" s="29"/>
      <c r="D336" s="30"/>
      <c r="E336" s="30"/>
      <c r="F336" s="31"/>
      <c r="G336" s="31"/>
      <c r="H336" s="29"/>
      <c r="I336" s="29"/>
      <c r="J336" s="29"/>
      <c r="K336" s="29"/>
      <c r="L336" s="30"/>
      <c r="M336" s="30"/>
      <c r="N336" s="28"/>
      <c r="O336" s="32">
        <f t="shared" si="5"/>
        <v>30</v>
      </c>
      <c r="P336" s="33"/>
      <c r="Q336" s="29"/>
    </row>
    <row r="337" spans="1:17" hidden="1" x14ac:dyDescent="0.2">
      <c r="A337" s="22"/>
      <c r="B337" s="23"/>
      <c r="C337" s="25"/>
      <c r="D337" s="15"/>
      <c r="E337" s="15"/>
      <c r="F337" s="24"/>
      <c r="G337" s="24"/>
      <c r="H337" s="25"/>
      <c r="I337" s="25"/>
      <c r="J337" s="25"/>
      <c r="K337" s="25"/>
      <c r="L337" s="15"/>
      <c r="M337" s="26"/>
      <c r="N337" s="22"/>
      <c r="O337" s="22">
        <f t="shared" si="5"/>
        <v>30</v>
      </c>
      <c r="P337" s="27"/>
      <c r="Q337" s="25"/>
    </row>
    <row r="338" spans="1:17" hidden="1" x14ac:dyDescent="0.25">
      <c r="A338" s="28"/>
      <c r="B338" s="29"/>
      <c r="C338" s="29"/>
      <c r="D338" s="30"/>
      <c r="E338" s="30"/>
      <c r="F338" s="31"/>
      <c r="G338" s="31"/>
      <c r="H338" s="29"/>
      <c r="I338" s="29"/>
      <c r="J338" s="29"/>
      <c r="K338" s="29"/>
      <c r="L338" s="30"/>
      <c r="M338" s="30"/>
      <c r="N338" s="28"/>
      <c r="O338" s="32">
        <f t="shared" si="5"/>
        <v>30</v>
      </c>
      <c r="P338" s="33"/>
      <c r="Q338" s="29"/>
    </row>
    <row r="339" spans="1:17" hidden="1" x14ac:dyDescent="0.2">
      <c r="A339" s="22"/>
      <c r="B339" s="23"/>
      <c r="C339" s="25"/>
      <c r="D339" s="15"/>
      <c r="E339" s="15"/>
      <c r="F339" s="24"/>
      <c r="G339" s="24"/>
      <c r="H339" s="25"/>
      <c r="I339" s="25"/>
      <c r="J339" s="25"/>
      <c r="K339" s="25"/>
      <c r="L339" s="15"/>
      <c r="M339" s="26"/>
      <c r="N339" s="22"/>
      <c r="O339" s="22">
        <f t="shared" si="5"/>
        <v>30</v>
      </c>
      <c r="P339" s="27"/>
      <c r="Q339" s="25"/>
    </row>
    <row r="340" spans="1:17" hidden="1" x14ac:dyDescent="0.25">
      <c r="A340" s="28"/>
      <c r="B340" s="29"/>
      <c r="C340" s="29"/>
      <c r="D340" s="30"/>
      <c r="E340" s="30"/>
      <c r="F340" s="31"/>
      <c r="G340" s="31"/>
      <c r="H340" s="29"/>
      <c r="I340" s="29"/>
      <c r="J340" s="29"/>
      <c r="K340" s="29"/>
      <c r="L340" s="30"/>
      <c r="M340" s="30"/>
      <c r="N340" s="28"/>
      <c r="O340" s="32">
        <f t="shared" si="5"/>
        <v>30</v>
      </c>
      <c r="P340" s="33"/>
      <c r="Q340" s="29"/>
    </row>
    <row r="341" spans="1:17" hidden="1" x14ac:dyDescent="0.2">
      <c r="A341" s="22"/>
      <c r="B341" s="23"/>
      <c r="C341" s="25"/>
      <c r="D341" s="15"/>
      <c r="E341" s="15"/>
      <c r="F341" s="24"/>
      <c r="G341" s="24"/>
      <c r="H341" s="25"/>
      <c r="I341" s="25"/>
      <c r="J341" s="25"/>
      <c r="K341" s="25"/>
      <c r="L341" s="15"/>
      <c r="M341" s="26"/>
      <c r="N341" s="22"/>
      <c r="O341" s="22">
        <f t="shared" si="5"/>
        <v>30</v>
      </c>
      <c r="P341" s="27"/>
      <c r="Q341" s="25"/>
    </row>
    <row r="342" spans="1:17" hidden="1" x14ac:dyDescent="0.25">
      <c r="A342" s="28"/>
      <c r="B342" s="29"/>
      <c r="C342" s="29"/>
      <c r="D342" s="30"/>
      <c r="E342" s="30"/>
      <c r="F342" s="31"/>
      <c r="G342" s="31"/>
      <c r="H342" s="29"/>
      <c r="I342" s="29"/>
      <c r="J342" s="29"/>
      <c r="K342" s="29"/>
      <c r="L342" s="30"/>
      <c r="M342" s="30"/>
      <c r="N342" s="28"/>
      <c r="O342" s="32">
        <f t="shared" si="5"/>
        <v>30</v>
      </c>
      <c r="P342" s="33"/>
      <c r="Q342" s="29"/>
    </row>
    <row r="343" spans="1:17" hidden="1" x14ac:dyDescent="0.2">
      <c r="A343" s="22"/>
      <c r="B343" s="23"/>
      <c r="C343" s="25"/>
      <c r="D343" s="15"/>
      <c r="E343" s="15"/>
      <c r="F343" s="24"/>
      <c r="G343" s="24"/>
      <c r="H343" s="25"/>
      <c r="I343" s="25"/>
      <c r="J343" s="25"/>
      <c r="K343" s="25"/>
      <c r="L343" s="15"/>
      <c r="M343" s="26"/>
      <c r="N343" s="22"/>
      <c r="O343" s="22">
        <f t="shared" si="5"/>
        <v>30</v>
      </c>
      <c r="P343" s="27"/>
      <c r="Q343" s="25"/>
    </row>
    <row r="344" spans="1:17" hidden="1" x14ac:dyDescent="0.25">
      <c r="A344" s="28"/>
      <c r="B344" s="29"/>
      <c r="C344" s="29"/>
      <c r="D344" s="30"/>
      <c r="E344" s="30"/>
      <c r="F344" s="31"/>
      <c r="G344" s="31"/>
      <c r="H344" s="29"/>
      <c r="I344" s="29"/>
      <c r="J344" s="29"/>
      <c r="K344" s="29"/>
      <c r="L344" s="30"/>
      <c r="M344" s="30"/>
      <c r="N344" s="28"/>
      <c r="O344" s="32">
        <f t="shared" si="5"/>
        <v>30</v>
      </c>
      <c r="P344" s="33"/>
      <c r="Q344" s="29"/>
    </row>
    <row r="345" spans="1:17" hidden="1" x14ac:dyDescent="0.2">
      <c r="A345" s="22"/>
      <c r="B345" s="23"/>
      <c r="C345" s="25"/>
      <c r="D345" s="15"/>
      <c r="E345" s="15"/>
      <c r="F345" s="24"/>
      <c r="G345" s="24"/>
      <c r="H345" s="25"/>
      <c r="I345" s="25"/>
      <c r="J345" s="25"/>
      <c r="K345" s="25"/>
      <c r="L345" s="15"/>
      <c r="M345" s="26"/>
      <c r="N345" s="22"/>
      <c r="O345" s="22">
        <f t="shared" si="5"/>
        <v>30</v>
      </c>
      <c r="P345" s="27"/>
      <c r="Q345" s="25"/>
    </row>
    <row r="346" spans="1:17" hidden="1" x14ac:dyDescent="0.25">
      <c r="A346" s="28"/>
      <c r="B346" s="29"/>
      <c r="C346" s="29"/>
      <c r="D346" s="30"/>
      <c r="E346" s="30"/>
      <c r="F346" s="31"/>
      <c r="G346" s="31"/>
      <c r="H346" s="29"/>
      <c r="I346" s="29"/>
      <c r="J346" s="29"/>
      <c r="K346" s="29"/>
      <c r="L346" s="30"/>
      <c r="M346" s="30"/>
      <c r="N346" s="28"/>
      <c r="O346" s="32">
        <f t="shared" si="5"/>
        <v>30</v>
      </c>
      <c r="P346" s="33"/>
      <c r="Q346" s="29"/>
    </row>
    <row r="347" spans="1:17" hidden="1" x14ac:dyDescent="0.2">
      <c r="A347" s="22"/>
      <c r="B347" s="23"/>
      <c r="C347" s="25"/>
      <c r="D347" s="15"/>
      <c r="E347" s="15"/>
      <c r="F347" s="24"/>
      <c r="G347" s="24"/>
      <c r="H347" s="25"/>
      <c r="I347" s="25"/>
      <c r="J347" s="25"/>
      <c r="K347" s="25"/>
      <c r="L347" s="15"/>
      <c r="M347" s="26"/>
      <c r="N347" s="22"/>
      <c r="O347" s="22">
        <f t="shared" si="5"/>
        <v>30</v>
      </c>
      <c r="P347" s="27"/>
      <c r="Q347" s="25"/>
    </row>
    <row r="348" spans="1:17" hidden="1" x14ac:dyDescent="0.25">
      <c r="A348" s="28"/>
      <c r="B348" s="29"/>
      <c r="C348" s="29"/>
      <c r="D348" s="30"/>
      <c r="E348" s="30"/>
      <c r="F348" s="31"/>
      <c r="G348" s="31"/>
      <c r="H348" s="29"/>
      <c r="I348" s="29"/>
      <c r="J348" s="29"/>
      <c r="K348" s="29"/>
      <c r="L348" s="30"/>
      <c r="M348" s="30"/>
      <c r="N348" s="28"/>
      <c r="O348" s="32">
        <f t="shared" si="5"/>
        <v>30</v>
      </c>
      <c r="P348" s="33"/>
      <c r="Q348" s="29"/>
    </row>
    <row r="349" spans="1:17" hidden="1" x14ac:dyDescent="0.2">
      <c r="A349" s="22"/>
      <c r="B349" s="23"/>
      <c r="C349" s="25"/>
      <c r="D349" s="15"/>
      <c r="E349" s="15"/>
      <c r="F349" s="24"/>
      <c r="G349" s="24"/>
      <c r="H349" s="25"/>
      <c r="I349" s="25"/>
      <c r="J349" s="25"/>
      <c r="K349" s="25"/>
      <c r="L349" s="15"/>
      <c r="M349" s="26"/>
      <c r="N349" s="22"/>
      <c r="O349" s="22">
        <f t="shared" si="5"/>
        <v>30</v>
      </c>
      <c r="P349" s="27"/>
      <c r="Q349" s="25"/>
    </row>
    <row r="350" spans="1:17" hidden="1" x14ac:dyDescent="0.25">
      <c r="A350" s="28"/>
      <c r="B350" s="29"/>
      <c r="C350" s="29"/>
      <c r="D350" s="30"/>
      <c r="E350" s="30"/>
      <c r="F350" s="31"/>
      <c r="G350" s="31"/>
      <c r="H350" s="29"/>
      <c r="I350" s="29"/>
      <c r="J350" s="29"/>
      <c r="K350" s="29"/>
      <c r="L350" s="30"/>
      <c r="M350" s="30"/>
      <c r="N350" s="28"/>
      <c r="O350" s="32">
        <f t="shared" si="5"/>
        <v>30</v>
      </c>
      <c r="P350" s="33"/>
      <c r="Q350" s="29"/>
    </row>
    <row r="351" spans="1:17" hidden="1" x14ac:dyDescent="0.2">
      <c r="A351" s="22"/>
      <c r="B351" s="23"/>
      <c r="C351" s="25"/>
      <c r="D351" s="15"/>
      <c r="E351" s="15"/>
      <c r="F351" s="24"/>
      <c r="G351" s="24"/>
      <c r="H351" s="25"/>
      <c r="I351" s="25"/>
      <c r="J351" s="25"/>
      <c r="K351" s="25"/>
      <c r="L351" s="15"/>
      <c r="M351" s="26"/>
      <c r="N351" s="22"/>
      <c r="O351" s="22">
        <f t="shared" si="5"/>
        <v>30</v>
      </c>
      <c r="P351" s="27"/>
      <c r="Q351" s="25"/>
    </row>
    <row r="352" spans="1:17" hidden="1" x14ac:dyDescent="0.25">
      <c r="A352" s="28"/>
      <c r="B352" s="29"/>
      <c r="C352" s="29"/>
      <c r="D352" s="30"/>
      <c r="E352" s="30"/>
      <c r="F352" s="31"/>
      <c r="G352" s="31"/>
      <c r="H352" s="29"/>
      <c r="I352" s="29"/>
      <c r="J352" s="29"/>
      <c r="K352" s="29"/>
      <c r="L352" s="30"/>
      <c r="M352" s="30"/>
      <c r="N352" s="28"/>
      <c r="O352" s="32">
        <f t="shared" si="5"/>
        <v>30</v>
      </c>
      <c r="P352" s="33"/>
      <c r="Q352" s="29"/>
    </row>
    <row r="353" spans="1:17" hidden="1" x14ac:dyDescent="0.2">
      <c r="A353" s="22"/>
      <c r="B353" s="23"/>
      <c r="C353" s="25"/>
      <c r="D353" s="15"/>
      <c r="E353" s="15"/>
      <c r="F353" s="24"/>
      <c r="G353" s="24"/>
      <c r="H353" s="25"/>
      <c r="I353" s="25"/>
      <c r="J353" s="25"/>
      <c r="K353" s="25"/>
      <c r="L353" s="15"/>
      <c r="M353" s="26"/>
      <c r="N353" s="22"/>
      <c r="O353" s="22">
        <f t="shared" si="5"/>
        <v>30</v>
      </c>
      <c r="P353" s="27"/>
      <c r="Q353" s="25"/>
    </row>
    <row r="354" spans="1:17" hidden="1" x14ac:dyDescent="0.25">
      <c r="A354" s="28"/>
      <c r="B354" s="29"/>
      <c r="C354" s="29"/>
      <c r="D354" s="30"/>
      <c r="E354" s="30"/>
      <c r="F354" s="31"/>
      <c r="G354" s="31"/>
      <c r="H354" s="29"/>
      <c r="I354" s="29"/>
      <c r="J354" s="29"/>
      <c r="K354" s="29"/>
      <c r="L354" s="30"/>
      <c r="M354" s="30"/>
      <c r="N354" s="28"/>
      <c r="O354" s="32">
        <f t="shared" si="5"/>
        <v>30</v>
      </c>
      <c r="P354" s="33"/>
      <c r="Q354" s="29"/>
    </row>
    <row r="355" spans="1:17" hidden="1" x14ac:dyDescent="0.2">
      <c r="A355" s="22"/>
      <c r="B355" s="23"/>
      <c r="C355" s="25"/>
      <c r="D355" s="15"/>
      <c r="E355" s="15"/>
      <c r="F355" s="24"/>
      <c r="G355" s="24"/>
      <c r="H355" s="25"/>
      <c r="I355" s="25"/>
      <c r="J355" s="25"/>
      <c r="K355" s="25"/>
      <c r="L355" s="15"/>
      <c r="M355" s="26"/>
      <c r="N355" s="22"/>
      <c r="O355" s="22">
        <f t="shared" si="5"/>
        <v>30</v>
      </c>
      <c r="P355" s="27"/>
      <c r="Q355" s="25"/>
    </row>
    <row r="356" spans="1:17" hidden="1" x14ac:dyDescent="0.25">
      <c r="A356" s="28"/>
      <c r="B356" s="29"/>
      <c r="C356" s="29"/>
      <c r="D356" s="30"/>
      <c r="E356" s="30"/>
      <c r="F356" s="31"/>
      <c r="G356" s="31"/>
      <c r="H356" s="29"/>
      <c r="I356" s="29"/>
      <c r="J356" s="29"/>
      <c r="K356" s="29"/>
      <c r="L356" s="30"/>
      <c r="M356" s="30"/>
      <c r="N356" s="28"/>
      <c r="O356" s="32">
        <f t="shared" si="5"/>
        <v>30</v>
      </c>
      <c r="P356" s="33"/>
      <c r="Q356" s="29"/>
    </row>
    <row r="357" spans="1:17" hidden="1" x14ac:dyDescent="0.2">
      <c r="A357" s="22"/>
      <c r="B357" s="23"/>
      <c r="C357" s="25"/>
      <c r="D357" s="15"/>
      <c r="E357" s="15"/>
      <c r="F357" s="24"/>
      <c r="G357" s="24"/>
      <c r="H357" s="25"/>
      <c r="I357" s="25"/>
      <c r="J357" s="25"/>
      <c r="K357" s="25"/>
      <c r="L357" s="15"/>
      <c r="M357" s="26"/>
      <c r="N357" s="22"/>
      <c r="O357" s="22">
        <f t="shared" si="5"/>
        <v>30</v>
      </c>
      <c r="P357" s="27"/>
      <c r="Q357" s="25"/>
    </row>
    <row r="358" spans="1:17" hidden="1" x14ac:dyDescent="0.25">
      <c r="A358" s="28"/>
      <c r="B358" s="29"/>
      <c r="C358" s="29"/>
      <c r="D358" s="30"/>
      <c r="E358" s="30"/>
      <c r="F358" s="31"/>
      <c r="G358" s="31"/>
      <c r="H358" s="29"/>
      <c r="I358" s="29"/>
      <c r="J358" s="29"/>
      <c r="K358" s="29"/>
      <c r="L358" s="30"/>
      <c r="M358" s="30"/>
      <c r="N358" s="28"/>
      <c r="O358" s="32">
        <f t="shared" si="5"/>
        <v>30</v>
      </c>
      <c r="P358" s="33"/>
      <c r="Q358" s="29"/>
    </row>
    <row r="359" spans="1:17" hidden="1" x14ac:dyDescent="0.2">
      <c r="A359" s="22"/>
      <c r="B359" s="23"/>
      <c r="C359" s="25"/>
      <c r="D359" s="15"/>
      <c r="E359" s="15"/>
      <c r="F359" s="24"/>
      <c r="G359" s="24"/>
      <c r="H359" s="25"/>
      <c r="I359" s="25"/>
      <c r="J359" s="25"/>
      <c r="K359" s="25"/>
      <c r="L359" s="15"/>
      <c r="M359" s="26"/>
      <c r="N359" s="22"/>
      <c r="O359" s="22">
        <f t="shared" si="5"/>
        <v>30</v>
      </c>
      <c r="P359" s="27"/>
      <c r="Q359" s="25"/>
    </row>
    <row r="360" spans="1:17" hidden="1" x14ac:dyDescent="0.25">
      <c r="A360" s="28"/>
      <c r="B360" s="29"/>
      <c r="C360" s="29"/>
      <c r="D360" s="30"/>
      <c r="E360" s="30"/>
      <c r="F360" s="31"/>
      <c r="G360" s="31"/>
      <c r="H360" s="29"/>
      <c r="I360" s="29"/>
      <c r="J360" s="29"/>
      <c r="K360" s="29"/>
      <c r="L360" s="30"/>
      <c r="M360" s="30"/>
      <c r="N360" s="28"/>
      <c r="O360" s="32">
        <f t="shared" si="5"/>
        <v>30</v>
      </c>
      <c r="P360" s="33"/>
      <c r="Q360" s="29"/>
    </row>
    <row r="361" spans="1:17" hidden="1" x14ac:dyDescent="0.2">
      <c r="A361" s="22"/>
      <c r="B361" s="23"/>
      <c r="C361" s="25"/>
      <c r="D361" s="15"/>
      <c r="E361" s="15"/>
      <c r="F361" s="24"/>
      <c r="G361" s="24"/>
      <c r="H361" s="25"/>
      <c r="I361" s="25"/>
      <c r="J361" s="25"/>
      <c r="K361" s="25"/>
      <c r="L361" s="15"/>
      <c r="M361" s="26"/>
      <c r="N361" s="22"/>
      <c r="O361" s="22">
        <f t="shared" si="5"/>
        <v>30</v>
      </c>
      <c r="P361" s="27"/>
      <c r="Q361" s="25"/>
    </row>
    <row r="362" spans="1:17" hidden="1" x14ac:dyDescent="0.25">
      <c r="A362" s="28"/>
      <c r="B362" s="29"/>
      <c r="C362" s="29"/>
      <c r="D362" s="30"/>
      <c r="E362" s="30"/>
      <c r="F362" s="31"/>
      <c r="G362" s="31"/>
      <c r="H362" s="29"/>
      <c r="I362" s="29"/>
      <c r="J362" s="29"/>
      <c r="K362" s="29"/>
      <c r="L362" s="30"/>
      <c r="M362" s="30"/>
      <c r="N362" s="28"/>
      <c r="O362" s="32">
        <f t="shared" si="5"/>
        <v>30</v>
      </c>
      <c r="P362" s="33"/>
      <c r="Q362" s="29"/>
    </row>
    <row r="363" spans="1:17" hidden="1" x14ac:dyDescent="0.2">
      <c r="A363" s="22"/>
      <c r="B363" s="23"/>
      <c r="C363" s="25"/>
      <c r="D363" s="15"/>
      <c r="E363" s="15"/>
      <c r="F363" s="24"/>
      <c r="G363" s="24"/>
      <c r="H363" s="25"/>
      <c r="I363" s="25"/>
      <c r="J363" s="25"/>
      <c r="K363" s="25"/>
      <c r="L363" s="15"/>
      <c r="M363" s="26"/>
      <c r="N363" s="22"/>
      <c r="O363" s="22">
        <f t="shared" si="5"/>
        <v>30</v>
      </c>
      <c r="P363" s="27"/>
      <c r="Q363" s="25"/>
    </row>
    <row r="364" spans="1:17" hidden="1" x14ac:dyDescent="0.25">
      <c r="A364" s="28"/>
      <c r="B364" s="29"/>
      <c r="C364" s="29"/>
      <c r="D364" s="30"/>
      <c r="E364" s="30"/>
      <c r="F364" s="31"/>
      <c r="G364" s="31"/>
      <c r="H364" s="29"/>
      <c r="I364" s="29"/>
      <c r="J364" s="29"/>
      <c r="K364" s="29"/>
      <c r="L364" s="30"/>
      <c r="M364" s="30"/>
      <c r="N364" s="28"/>
      <c r="O364" s="32">
        <f t="shared" si="5"/>
        <v>30</v>
      </c>
      <c r="P364" s="33"/>
      <c r="Q364" s="29"/>
    </row>
    <row r="365" spans="1:17" hidden="1" x14ac:dyDescent="0.2">
      <c r="A365" s="22"/>
      <c r="B365" s="23"/>
      <c r="C365" s="25"/>
      <c r="D365" s="15"/>
      <c r="E365" s="15"/>
      <c r="F365" s="24"/>
      <c r="G365" s="24"/>
      <c r="H365" s="25"/>
      <c r="I365" s="25"/>
      <c r="J365" s="25"/>
      <c r="K365" s="25"/>
      <c r="L365" s="15"/>
      <c r="M365" s="26"/>
      <c r="N365" s="22"/>
      <c r="O365" s="22">
        <f t="shared" si="5"/>
        <v>30</v>
      </c>
      <c r="P365" s="27"/>
      <c r="Q365" s="25"/>
    </row>
    <row r="366" spans="1:17" hidden="1" x14ac:dyDescent="0.25">
      <c r="A366" s="28"/>
      <c r="B366" s="29"/>
      <c r="C366" s="29"/>
      <c r="D366" s="30"/>
      <c r="E366" s="30"/>
      <c r="F366" s="31"/>
      <c r="G366" s="31"/>
      <c r="H366" s="29"/>
      <c r="I366" s="29"/>
      <c r="J366" s="29"/>
      <c r="K366" s="29"/>
      <c r="L366" s="30"/>
      <c r="M366" s="30"/>
      <c r="N366" s="28"/>
      <c r="O366" s="32">
        <f t="shared" si="5"/>
        <v>30</v>
      </c>
      <c r="P366" s="33"/>
      <c r="Q366" s="29"/>
    </row>
    <row r="367" spans="1:17" hidden="1" x14ac:dyDescent="0.2">
      <c r="A367" s="22"/>
      <c r="B367" s="23"/>
      <c r="C367" s="25"/>
      <c r="D367" s="15"/>
      <c r="E367" s="15"/>
      <c r="F367" s="24"/>
      <c r="G367" s="24"/>
      <c r="H367" s="25"/>
      <c r="I367" s="25"/>
      <c r="J367" s="25"/>
      <c r="K367" s="25"/>
      <c r="L367" s="15"/>
      <c r="M367" s="26"/>
      <c r="N367" s="22"/>
      <c r="O367" s="22">
        <f t="shared" si="5"/>
        <v>30</v>
      </c>
      <c r="P367" s="27"/>
      <c r="Q367" s="25"/>
    </row>
    <row r="368" spans="1:17" hidden="1" x14ac:dyDescent="0.25">
      <c r="A368" s="28"/>
      <c r="B368" s="29"/>
      <c r="C368" s="29"/>
      <c r="D368" s="30"/>
      <c r="E368" s="30"/>
      <c r="F368" s="31"/>
      <c r="G368" s="31"/>
      <c r="H368" s="29"/>
      <c r="I368" s="29"/>
      <c r="J368" s="29"/>
      <c r="K368" s="29"/>
      <c r="L368" s="30"/>
      <c r="M368" s="30"/>
      <c r="N368" s="28"/>
      <c r="O368" s="32">
        <f t="shared" si="5"/>
        <v>30</v>
      </c>
      <c r="P368" s="33"/>
      <c r="Q368" s="29"/>
    </row>
    <row r="369" spans="1:17" hidden="1" x14ac:dyDescent="0.2">
      <c r="A369" s="22"/>
      <c r="B369" s="23"/>
      <c r="C369" s="25"/>
      <c r="D369" s="15"/>
      <c r="E369" s="15"/>
      <c r="F369" s="24"/>
      <c r="G369" s="24"/>
      <c r="H369" s="25"/>
      <c r="I369" s="25"/>
      <c r="J369" s="25"/>
      <c r="K369" s="25"/>
      <c r="L369" s="15"/>
      <c r="M369" s="26"/>
      <c r="N369" s="22"/>
      <c r="O369" s="22">
        <f t="shared" si="5"/>
        <v>30</v>
      </c>
      <c r="P369" s="27"/>
      <c r="Q369" s="25"/>
    </row>
    <row r="370" spans="1:17" hidden="1" x14ac:dyDescent="0.25">
      <c r="A370" s="28"/>
      <c r="B370" s="29"/>
      <c r="C370" s="29"/>
      <c r="D370" s="30"/>
      <c r="E370" s="30"/>
      <c r="F370" s="31"/>
      <c r="G370" s="31"/>
      <c r="H370" s="29"/>
      <c r="I370" s="29"/>
      <c r="J370" s="29"/>
      <c r="K370" s="29"/>
      <c r="L370" s="30"/>
      <c r="M370" s="30"/>
      <c r="N370" s="28"/>
      <c r="O370" s="32">
        <f t="shared" si="5"/>
        <v>30</v>
      </c>
      <c r="P370" s="33"/>
      <c r="Q370" s="29"/>
    </row>
    <row r="371" spans="1:17" hidden="1" x14ac:dyDescent="0.2">
      <c r="A371" s="22"/>
      <c r="B371" s="23"/>
      <c r="C371" s="25"/>
      <c r="D371" s="15"/>
      <c r="E371" s="15"/>
      <c r="F371" s="24"/>
      <c r="G371" s="24"/>
      <c r="H371" s="25"/>
      <c r="I371" s="25"/>
      <c r="J371" s="25"/>
      <c r="K371" s="25"/>
      <c r="L371" s="15"/>
      <c r="M371" s="26"/>
      <c r="N371" s="22"/>
      <c r="O371" s="22">
        <f t="shared" si="5"/>
        <v>30</v>
      </c>
      <c r="P371" s="27"/>
      <c r="Q371" s="25"/>
    </row>
    <row r="372" spans="1:17" hidden="1" x14ac:dyDescent="0.25">
      <c r="A372" s="28"/>
      <c r="B372" s="29"/>
      <c r="C372" s="29"/>
      <c r="D372" s="30"/>
      <c r="E372" s="30"/>
      <c r="F372" s="31"/>
      <c r="G372" s="31"/>
      <c r="H372" s="29"/>
      <c r="I372" s="29"/>
      <c r="J372" s="29"/>
      <c r="K372" s="29"/>
      <c r="L372" s="30"/>
      <c r="M372" s="30"/>
      <c r="N372" s="28"/>
      <c r="O372" s="32">
        <f t="shared" si="5"/>
        <v>30</v>
      </c>
      <c r="P372" s="33"/>
      <c r="Q372" s="29"/>
    </row>
    <row r="373" spans="1:17" hidden="1" x14ac:dyDescent="0.2">
      <c r="A373" s="22"/>
      <c r="B373" s="23"/>
      <c r="C373" s="25"/>
      <c r="D373" s="15"/>
      <c r="E373" s="15"/>
      <c r="F373" s="24"/>
      <c r="G373" s="24"/>
      <c r="H373" s="25"/>
      <c r="I373" s="25"/>
      <c r="J373" s="25"/>
      <c r="K373" s="25"/>
      <c r="L373" s="15"/>
      <c r="M373" s="26"/>
      <c r="N373" s="22"/>
      <c r="O373" s="22">
        <f t="shared" si="5"/>
        <v>30</v>
      </c>
      <c r="P373" s="27"/>
      <c r="Q373" s="25"/>
    </row>
    <row r="374" spans="1:17" hidden="1" x14ac:dyDescent="0.25">
      <c r="A374" s="28"/>
      <c r="B374" s="29"/>
      <c r="C374" s="29"/>
      <c r="D374" s="30"/>
      <c r="E374" s="30"/>
      <c r="F374" s="31"/>
      <c r="G374" s="31"/>
      <c r="H374" s="29"/>
      <c r="I374" s="29"/>
      <c r="J374" s="29"/>
      <c r="K374" s="29"/>
      <c r="L374" s="30"/>
      <c r="M374" s="30"/>
      <c r="N374" s="28"/>
      <c r="O374" s="32">
        <f t="shared" si="5"/>
        <v>30</v>
      </c>
      <c r="P374" s="33"/>
      <c r="Q374" s="29"/>
    </row>
    <row r="375" spans="1:17" hidden="1" x14ac:dyDescent="0.2">
      <c r="A375" s="22"/>
      <c r="B375" s="23"/>
      <c r="C375" s="25"/>
      <c r="D375" s="15"/>
      <c r="E375" s="15"/>
      <c r="F375" s="24"/>
      <c r="G375" s="24"/>
      <c r="H375" s="25"/>
      <c r="I375" s="25"/>
      <c r="J375" s="25"/>
      <c r="K375" s="25"/>
      <c r="L375" s="15"/>
      <c r="M375" s="26"/>
      <c r="N375" s="22"/>
      <c r="O375" s="22">
        <f t="shared" si="5"/>
        <v>30</v>
      </c>
      <c r="P375" s="27"/>
      <c r="Q375" s="25"/>
    </row>
    <row r="376" spans="1:17" hidden="1" x14ac:dyDescent="0.25">
      <c r="A376" s="28"/>
      <c r="B376" s="29"/>
      <c r="C376" s="29"/>
      <c r="D376" s="30"/>
      <c r="E376" s="30"/>
      <c r="F376" s="31"/>
      <c r="G376" s="31"/>
      <c r="H376" s="29"/>
      <c r="I376" s="29"/>
      <c r="J376" s="29"/>
      <c r="K376" s="29"/>
      <c r="L376" s="30"/>
      <c r="M376" s="30"/>
      <c r="N376" s="28"/>
      <c r="O376" s="32">
        <f t="shared" si="5"/>
        <v>30</v>
      </c>
      <c r="P376" s="33"/>
      <c r="Q376" s="29"/>
    </row>
    <row r="377" spans="1:17" hidden="1" x14ac:dyDescent="0.2">
      <c r="A377" s="22"/>
      <c r="B377" s="23"/>
      <c r="C377" s="25"/>
      <c r="D377" s="15"/>
      <c r="E377" s="15"/>
      <c r="F377" s="24"/>
      <c r="G377" s="24"/>
      <c r="H377" s="25"/>
      <c r="I377" s="25"/>
      <c r="J377" s="25"/>
      <c r="K377" s="25"/>
      <c r="L377" s="15"/>
      <c r="M377" s="26"/>
      <c r="N377" s="22"/>
      <c r="O377" s="22">
        <f t="shared" si="5"/>
        <v>30</v>
      </c>
      <c r="P377" s="27"/>
      <c r="Q377" s="25"/>
    </row>
    <row r="378" spans="1:17" hidden="1" x14ac:dyDescent="0.25">
      <c r="A378" s="28"/>
      <c r="B378" s="29"/>
      <c r="C378" s="29"/>
      <c r="D378" s="30"/>
      <c r="E378" s="30"/>
      <c r="F378" s="31"/>
      <c r="G378" s="31"/>
      <c r="H378" s="29"/>
      <c r="I378" s="29"/>
      <c r="J378" s="29"/>
      <c r="K378" s="29"/>
      <c r="L378" s="30"/>
      <c r="M378" s="30"/>
      <c r="N378" s="28"/>
      <c r="O378" s="32">
        <f t="shared" si="5"/>
        <v>30</v>
      </c>
      <c r="P378" s="33"/>
      <c r="Q378" s="29"/>
    </row>
    <row r="379" spans="1:17" hidden="1" x14ac:dyDescent="0.2">
      <c r="A379" s="22"/>
      <c r="B379" s="23"/>
      <c r="C379" s="25"/>
      <c r="D379" s="15"/>
      <c r="E379" s="15"/>
      <c r="F379" s="24"/>
      <c r="G379" s="24"/>
      <c r="H379" s="25"/>
      <c r="I379" s="25"/>
      <c r="J379" s="25"/>
      <c r="K379" s="25"/>
      <c r="L379" s="15"/>
      <c r="M379" s="26"/>
      <c r="N379" s="22"/>
      <c r="O379" s="22">
        <f t="shared" si="5"/>
        <v>30</v>
      </c>
      <c r="P379" s="27"/>
      <c r="Q379" s="25"/>
    </row>
    <row r="380" spans="1:17" hidden="1" x14ac:dyDescent="0.25">
      <c r="A380" s="28"/>
      <c r="B380" s="29"/>
      <c r="C380" s="29"/>
      <c r="D380" s="30"/>
      <c r="E380" s="30"/>
      <c r="F380" s="31"/>
      <c r="G380" s="31"/>
      <c r="H380" s="29"/>
      <c r="I380" s="29"/>
      <c r="J380" s="29"/>
      <c r="K380" s="29"/>
      <c r="L380" s="30"/>
      <c r="M380" s="30"/>
      <c r="N380" s="28"/>
      <c r="O380" s="32">
        <f t="shared" si="5"/>
        <v>30</v>
      </c>
      <c r="P380" s="33"/>
      <c r="Q380" s="29"/>
    </row>
    <row r="381" spans="1:17" hidden="1" x14ac:dyDescent="0.2">
      <c r="A381" s="22"/>
      <c r="B381" s="23"/>
      <c r="C381" s="25"/>
      <c r="D381" s="15"/>
      <c r="E381" s="15"/>
      <c r="F381" s="24"/>
      <c r="G381" s="24"/>
      <c r="H381" s="25"/>
      <c r="I381" s="25"/>
      <c r="J381" s="25"/>
      <c r="K381" s="25"/>
      <c r="L381" s="15"/>
      <c r="M381" s="26"/>
      <c r="N381" s="22"/>
      <c r="O381" s="22">
        <f t="shared" si="5"/>
        <v>30</v>
      </c>
      <c r="P381" s="27"/>
      <c r="Q381" s="25"/>
    </row>
    <row r="382" spans="1:17" hidden="1" x14ac:dyDescent="0.25">
      <c r="A382" s="28"/>
      <c r="B382" s="29"/>
      <c r="C382" s="29"/>
      <c r="D382" s="30"/>
      <c r="E382" s="30"/>
      <c r="F382" s="31"/>
      <c r="G382" s="31"/>
      <c r="H382" s="29"/>
      <c r="I382" s="29"/>
      <c r="J382" s="29"/>
      <c r="K382" s="29"/>
      <c r="L382" s="30"/>
      <c r="M382" s="30"/>
      <c r="N382" s="28"/>
      <c r="O382" s="32">
        <f t="shared" si="5"/>
        <v>30</v>
      </c>
      <c r="P382" s="33"/>
      <c r="Q382" s="29"/>
    </row>
    <row r="383" spans="1:17" hidden="1" x14ac:dyDescent="0.2">
      <c r="A383" s="22"/>
      <c r="B383" s="23"/>
      <c r="C383" s="25"/>
      <c r="D383" s="15"/>
      <c r="E383" s="15"/>
      <c r="F383" s="24"/>
      <c r="G383" s="24"/>
      <c r="H383" s="25"/>
      <c r="I383" s="25"/>
      <c r="J383" s="25"/>
      <c r="K383" s="25"/>
      <c r="L383" s="15"/>
      <c r="M383" s="26"/>
      <c r="N383" s="22"/>
      <c r="O383" s="22">
        <f t="shared" si="5"/>
        <v>30</v>
      </c>
      <c r="P383" s="27"/>
      <c r="Q383" s="25"/>
    </row>
    <row r="384" spans="1:17" hidden="1" x14ac:dyDescent="0.25">
      <c r="A384" s="28"/>
      <c r="B384" s="29"/>
      <c r="C384" s="29"/>
      <c r="D384" s="30"/>
      <c r="E384" s="30"/>
      <c r="F384" s="31"/>
      <c r="G384" s="31"/>
      <c r="H384" s="29"/>
      <c r="I384" s="29"/>
      <c r="J384" s="29"/>
      <c r="K384" s="29"/>
      <c r="L384" s="30"/>
      <c r="M384" s="30"/>
      <c r="N384" s="28"/>
      <c r="O384" s="32">
        <f t="shared" si="5"/>
        <v>30</v>
      </c>
      <c r="P384" s="33"/>
      <c r="Q384" s="29"/>
    </row>
    <row r="385" spans="1:17" hidden="1" x14ac:dyDescent="0.2">
      <c r="A385" s="22"/>
      <c r="B385" s="23"/>
      <c r="C385" s="25"/>
      <c r="D385" s="15"/>
      <c r="E385" s="15"/>
      <c r="F385" s="24"/>
      <c r="G385" s="24"/>
      <c r="H385" s="25"/>
      <c r="I385" s="25"/>
      <c r="J385" s="25"/>
      <c r="K385" s="25"/>
      <c r="L385" s="15"/>
      <c r="M385" s="26"/>
      <c r="N385" s="22"/>
      <c r="O385" s="22">
        <f t="shared" si="5"/>
        <v>30</v>
      </c>
      <c r="P385" s="27"/>
      <c r="Q385" s="25"/>
    </row>
    <row r="386" spans="1:17" hidden="1" x14ac:dyDescent="0.25">
      <c r="A386" s="28"/>
      <c r="B386" s="29"/>
      <c r="C386" s="29"/>
      <c r="D386" s="30"/>
      <c r="E386" s="30"/>
      <c r="F386" s="31"/>
      <c r="G386" s="31"/>
      <c r="H386" s="29"/>
      <c r="I386" s="29"/>
      <c r="J386" s="29"/>
      <c r="K386" s="29"/>
      <c r="L386" s="30"/>
      <c r="M386" s="30"/>
      <c r="N386" s="28"/>
      <c r="O386" s="32">
        <f t="shared" si="5"/>
        <v>30</v>
      </c>
      <c r="P386" s="33"/>
      <c r="Q386" s="29"/>
    </row>
    <row r="387" spans="1:17" hidden="1" x14ac:dyDescent="0.2">
      <c r="A387" s="22"/>
      <c r="B387" s="23"/>
      <c r="C387" s="25"/>
      <c r="D387" s="15"/>
      <c r="E387" s="15"/>
      <c r="F387" s="24"/>
      <c r="G387" s="24"/>
      <c r="H387" s="25"/>
      <c r="I387" s="25"/>
      <c r="J387" s="25"/>
      <c r="K387" s="25"/>
      <c r="L387" s="15"/>
      <c r="M387" s="26"/>
      <c r="N387" s="22"/>
      <c r="O387" s="22">
        <f t="shared" si="5"/>
        <v>30</v>
      </c>
      <c r="P387" s="27"/>
      <c r="Q387" s="25"/>
    </row>
    <row r="388" spans="1:17" hidden="1" x14ac:dyDescent="0.25">
      <c r="A388" s="28"/>
      <c r="B388" s="29"/>
      <c r="C388" s="29"/>
      <c r="D388" s="30"/>
      <c r="E388" s="30"/>
      <c r="F388" s="31"/>
      <c r="G388" s="31"/>
      <c r="H388" s="29"/>
      <c r="I388" s="29"/>
      <c r="J388" s="29"/>
      <c r="K388" s="29"/>
      <c r="L388" s="30"/>
      <c r="M388" s="30"/>
      <c r="N388" s="28"/>
      <c r="O388" s="32">
        <f t="shared" si="5"/>
        <v>30</v>
      </c>
      <c r="P388" s="33"/>
      <c r="Q388" s="29"/>
    </row>
    <row r="389" spans="1:17" hidden="1" x14ac:dyDescent="0.2">
      <c r="A389" s="22"/>
      <c r="B389" s="23"/>
      <c r="C389" s="25"/>
      <c r="D389" s="15"/>
      <c r="E389" s="15"/>
      <c r="F389" s="24"/>
      <c r="G389" s="24"/>
      <c r="H389" s="25"/>
      <c r="I389" s="25"/>
      <c r="J389" s="25"/>
      <c r="K389" s="25"/>
      <c r="L389" s="15"/>
      <c r="M389" s="26"/>
      <c r="N389" s="22"/>
      <c r="O389" s="22">
        <f t="shared" ref="O389:O452" si="6">N389+30</f>
        <v>30</v>
      </c>
      <c r="P389" s="27"/>
      <c r="Q389" s="25"/>
    </row>
    <row r="390" spans="1:17" hidden="1" x14ac:dyDescent="0.25">
      <c r="A390" s="28"/>
      <c r="B390" s="29"/>
      <c r="C390" s="29"/>
      <c r="D390" s="30"/>
      <c r="E390" s="30"/>
      <c r="F390" s="31"/>
      <c r="G390" s="31"/>
      <c r="H390" s="29"/>
      <c r="I390" s="29"/>
      <c r="J390" s="29"/>
      <c r="K390" s="29"/>
      <c r="L390" s="30"/>
      <c r="M390" s="30"/>
      <c r="N390" s="28"/>
      <c r="O390" s="32">
        <f t="shared" si="6"/>
        <v>30</v>
      </c>
      <c r="P390" s="33"/>
      <c r="Q390" s="29"/>
    </row>
    <row r="391" spans="1:17" hidden="1" x14ac:dyDescent="0.2">
      <c r="A391" s="22"/>
      <c r="B391" s="23"/>
      <c r="C391" s="25"/>
      <c r="D391" s="15"/>
      <c r="E391" s="15"/>
      <c r="F391" s="24"/>
      <c r="G391" s="24"/>
      <c r="H391" s="25"/>
      <c r="I391" s="25"/>
      <c r="J391" s="25"/>
      <c r="K391" s="25"/>
      <c r="L391" s="15"/>
      <c r="M391" s="26"/>
      <c r="N391" s="22"/>
      <c r="O391" s="22">
        <f t="shared" si="6"/>
        <v>30</v>
      </c>
      <c r="P391" s="27"/>
      <c r="Q391" s="25"/>
    </row>
    <row r="392" spans="1:17" hidden="1" x14ac:dyDescent="0.25">
      <c r="A392" s="28"/>
      <c r="B392" s="29"/>
      <c r="C392" s="29"/>
      <c r="D392" s="30"/>
      <c r="E392" s="30"/>
      <c r="F392" s="31"/>
      <c r="G392" s="31"/>
      <c r="H392" s="29"/>
      <c r="I392" s="29"/>
      <c r="J392" s="29"/>
      <c r="K392" s="29"/>
      <c r="L392" s="30"/>
      <c r="M392" s="30"/>
      <c r="N392" s="28"/>
      <c r="O392" s="32">
        <f t="shared" si="6"/>
        <v>30</v>
      </c>
      <c r="P392" s="33"/>
      <c r="Q392" s="29"/>
    </row>
    <row r="393" spans="1:17" hidden="1" x14ac:dyDescent="0.2">
      <c r="A393" s="22"/>
      <c r="B393" s="23"/>
      <c r="C393" s="25"/>
      <c r="D393" s="15"/>
      <c r="E393" s="15"/>
      <c r="F393" s="24"/>
      <c r="G393" s="24"/>
      <c r="H393" s="25"/>
      <c r="I393" s="25"/>
      <c r="J393" s="25"/>
      <c r="K393" s="25"/>
      <c r="L393" s="15"/>
      <c r="M393" s="26"/>
      <c r="N393" s="22"/>
      <c r="O393" s="22">
        <f t="shared" si="6"/>
        <v>30</v>
      </c>
      <c r="P393" s="27"/>
      <c r="Q393" s="25"/>
    </row>
    <row r="394" spans="1:17" hidden="1" x14ac:dyDescent="0.25">
      <c r="A394" s="28"/>
      <c r="B394" s="29"/>
      <c r="C394" s="29"/>
      <c r="D394" s="30"/>
      <c r="E394" s="30"/>
      <c r="F394" s="31"/>
      <c r="G394" s="31"/>
      <c r="H394" s="29"/>
      <c r="I394" s="29"/>
      <c r="J394" s="29"/>
      <c r="K394" s="29"/>
      <c r="L394" s="30"/>
      <c r="M394" s="30"/>
      <c r="N394" s="28"/>
      <c r="O394" s="32">
        <f t="shared" si="6"/>
        <v>30</v>
      </c>
      <c r="P394" s="33"/>
      <c r="Q394" s="29"/>
    </row>
    <row r="395" spans="1:17" hidden="1" x14ac:dyDescent="0.2">
      <c r="A395" s="22"/>
      <c r="B395" s="23"/>
      <c r="C395" s="25"/>
      <c r="D395" s="15"/>
      <c r="E395" s="15"/>
      <c r="F395" s="24"/>
      <c r="G395" s="24"/>
      <c r="H395" s="25"/>
      <c r="I395" s="25"/>
      <c r="J395" s="25"/>
      <c r="K395" s="25"/>
      <c r="L395" s="15"/>
      <c r="M395" s="26"/>
      <c r="N395" s="22"/>
      <c r="O395" s="22">
        <f t="shared" si="6"/>
        <v>30</v>
      </c>
      <c r="P395" s="27"/>
      <c r="Q395" s="25"/>
    </row>
    <row r="396" spans="1:17" hidden="1" x14ac:dyDescent="0.25">
      <c r="A396" s="28"/>
      <c r="B396" s="29"/>
      <c r="C396" s="29"/>
      <c r="D396" s="30"/>
      <c r="E396" s="30"/>
      <c r="F396" s="31"/>
      <c r="G396" s="31"/>
      <c r="H396" s="29"/>
      <c r="I396" s="29"/>
      <c r="J396" s="29"/>
      <c r="K396" s="29"/>
      <c r="L396" s="30"/>
      <c r="M396" s="30"/>
      <c r="N396" s="28"/>
      <c r="O396" s="32">
        <f t="shared" si="6"/>
        <v>30</v>
      </c>
      <c r="P396" s="33"/>
      <c r="Q396" s="29"/>
    </row>
    <row r="397" spans="1:17" hidden="1" x14ac:dyDescent="0.2">
      <c r="A397" s="22"/>
      <c r="B397" s="23"/>
      <c r="C397" s="25"/>
      <c r="D397" s="15"/>
      <c r="E397" s="15"/>
      <c r="F397" s="24"/>
      <c r="G397" s="24"/>
      <c r="H397" s="25"/>
      <c r="I397" s="25"/>
      <c r="J397" s="25"/>
      <c r="K397" s="25"/>
      <c r="L397" s="15"/>
      <c r="M397" s="26"/>
      <c r="N397" s="22"/>
      <c r="O397" s="22">
        <f t="shared" si="6"/>
        <v>30</v>
      </c>
      <c r="P397" s="27"/>
      <c r="Q397" s="25"/>
    </row>
    <row r="398" spans="1:17" hidden="1" x14ac:dyDescent="0.25">
      <c r="A398" s="28"/>
      <c r="B398" s="29"/>
      <c r="C398" s="29"/>
      <c r="D398" s="30"/>
      <c r="E398" s="30"/>
      <c r="F398" s="31"/>
      <c r="G398" s="31"/>
      <c r="H398" s="29"/>
      <c r="I398" s="29"/>
      <c r="J398" s="29"/>
      <c r="K398" s="29"/>
      <c r="L398" s="30"/>
      <c r="M398" s="30"/>
      <c r="N398" s="28"/>
      <c r="O398" s="32">
        <f t="shared" si="6"/>
        <v>30</v>
      </c>
      <c r="P398" s="33"/>
      <c r="Q398" s="29"/>
    </row>
    <row r="399" spans="1:17" hidden="1" x14ac:dyDescent="0.2">
      <c r="A399" s="22"/>
      <c r="B399" s="23"/>
      <c r="C399" s="25"/>
      <c r="D399" s="15"/>
      <c r="E399" s="15"/>
      <c r="F399" s="24"/>
      <c r="G399" s="24"/>
      <c r="H399" s="25"/>
      <c r="I399" s="25"/>
      <c r="J399" s="25"/>
      <c r="K399" s="25"/>
      <c r="L399" s="15"/>
      <c r="M399" s="26"/>
      <c r="N399" s="22"/>
      <c r="O399" s="22">
        <f t="shared" si="6"/>
        <v>30</v>
      </c>
      <c r="P399" s="27"/>
      <c r="Q399" s="25"/>
    </row>
    <row r="400" spans="1:17" hidden="1" x14ac:dyDescent="0.25">
      <c r="A400" s="28"/>
      <c r="B400" s="29"/>
      <c r="C400" s="29"/>
      <c r="D400" s="30"/>
      <c r="E400" s="30"/>
      <c r="F400" s="31"/>
      <c r="G400" s="31"/>
      <c r="H400" s="29"/>
      <c r="I400" s="29"/>
      <c r="J400" s="29"/>
      <c r="K400" s="29"/>
      <c r="L400" s="30"/>
      <c r="M400" s="30"/>
      <c r="N400" s="28"/>
      <c r="O400" s="32">
        <f t="shared" si="6"/>
        <v>30</v>
      </c>
      <c r="P400" s="33"/>
      <c r="Q400" s="29"/>
    </row>
    <row r="401" spans="1:17" hidden="1" x14ac:dyDescent="0.2">
      <c r="A401" s="22"/>
      <c r="B401" s="23"/>
      <c r="C401" s="25"/>
      <c r="D401" s="15"/>
      <c r="E401" s="15"/>
      <c r="F401" s="24"/>
      <c r="G401" s="24"/>
      <c r="H401" s="25"/>
      <c r="I401" s="25"/>
      <c r="J401" s="25"/>
      <c r="K401" s="25"/>
      <c r="L401" s="15"/>
      <c r="M401" s="26"/>
      <c r="N401" s="22"/>
      <c r="O401" s="22">
        <f t="shared" si="6"/>
        <v>30</v>
      </c>
      <c r="P401" s="27"/>
      <c r="Q401" s="25"/>
    </row>
    <row r="402" spans="1:17" hidden="1" x14ac:dyDescent="0.25">
      <c r="A402" s="28"/>
      <c r="B402" s="29"/>
      <c r="C402" s="29"/>
      <c r="D402" s="30"/>
      <c r="E402" s="30"/>
      <c r="F402" s="31"/>
      <c r="G402" s="31"/>
      <c r="H402" s="29"/>
      <c r="I402" s="29"/>
      <c r="J402" s="29"/>
      <c r="K402" s="29"/>
      <c r="L402" s="30"/>
      <c r="M402" s="30"/>
      <c r="N402" s="28"/>
      <c r="O402" s="32">
        <f t="shared" si="6"/>
        <v>30</v>
      </c>
      <c r="P402" s="33"/>
      <c r="Q402" s="29"/>
    </row>
    <row r="403" spans="1:17" hidden="1" x14ac:dyDescent="0.2">
      <c r="A403" s="22"/>
      <c r="B403" s="23"/>
      <c r="C403" s="25"/>
      <c r="D403" s="15"/>
      <c r="E403" s="15"/>
      <c r="F403" s="24"/>
      <c r="G403" s="24"/>
      <c r="H403" s="25"/>
      <c r="I403" s="25"/>
      <c r="J403" s="25"/>
      <c r="K403" s="25"/>
      <c r="L403" s="15"/>
      <c r="M403" s="26"/>
      <c r="N403" s="22"/>
      <c r="O403" s="22">
        <f t="shared" si="6"/>
        <v>30</v>
      </c>
      <c r="P403" s="27"/>
      <c r="Q403" s="25"/>
    </row>
    <row r="404" spans="1:17" hidden="1" x14ac:dyDescent="0.25">
      <c r="A404" s="28"/>
      <c r="B404" s="29"/>
      <c r="C404" s="29"/>
      <c r="D404" s="30"/>
      <c r="E404" s="30"/>
      <c r="F404" s="31"/>
      <c r="G404" s="31"/>
      <c r="H404" s="29"/>
      <c r="I404" s="29"/>
      <c r="J404" s="29"/>
      <c r="K404" s="29"/>
      <c r="L404" s="30"/>
      <c r="M404" s="30"/>
      <c r="N404" s="28"/>
      <c r="O404" s="32">
        <f t="shared" si="6"/>
        <v>30</v>
      </c>
      <c r="P404" s="33"/>
      <c r="Q404" s="29"/>
    </row>
    <row r="405" spans="1:17" hidden="1" x14ac:dyDescent="0.2">
      <c r="A405" s="22"/>
      <c r="B405" s="23"/>
      <c r="C405" s="25"/>
      <c r="D405" s="15"/>
      <c r="E405" s="15"/>
      <c r="F405" s="24"/>
      <c r="G405" s="24"/>
      <c r="H405" s="25"/>
      <c r="I405" s="25"/>
      <c r="J405" s="25"/>
      <c r="K405" s="25"/>
      <c r="L405" s="15"/>
      <c r="M405" s="26"/>
      <c r="N405" s="22"/>
      <c r="O405" s="22">
        <f t="shared" si="6"/>
        <v>30</v>
      </c>
      <c r="P405" s="27"/>
      <c r="Q405" s="25"/>
    </row>
    <row r="406" spans="1:17" hidden="1" x14ac:dyDescent="0.25">
      <c r="A406" s="28"/>
      <c r="B406" s="29"/>
      <c r="C406" s="29"/>
      <c r="D406" s="30"/>
      <c r="E406" s="30"/>
      <c r="F406" s="31"/>
      <c r="G406" s="31"/>
      <c r="H406" s="29"/>
      <c r="I406" s="29"/>
      <c r="J406" s="29"/>
      <c r="K406" s="29"/>
      <c r="L406" s="30"/>
      <c r="M406" s="30"/>
      <c r="N406" s="28"/>
      <c r="O406" s="32">
        <f t="shared" si="6"/>
        <v>30</v>
      </c>
      <c r="P406" s="33"/>
      <c r="Q406" s="29"/>
    </row>
    <row r="407" spans="1:17" hidden="1" x14ac:dyDescent="0.2">
      <c r="A407" s="22"/>
      <c r="B407" s="23"/>
      <c r="C407" s="25"/>
      <c r="D407" s="15"/>
      <c r="E407" s="15"/>
      <c r="F407" s="24"/>
      <c r="G407" s="24"/>
      <c r="H407" s="25"/>
      <c r="I407" s="25"/>
      <c r="J407" s="25"/>
      <c r="K407" s="25"/>
      <c r="L407" s="15"/>
      <c r="M407" s="26"/>
      <c r="N407" s="22"/>
      <c r="O407" s="22">
        <f t="shared" si="6"/>
        <v>30</v>
      </c>
      <c r="P407" s="27"/>
      <c r="Q407" s="25"/>
    </row>
    <row r="408" spans="1:17" hidden="1" x14ac:dyDescent="0.25">
      <c r="A408" s="28"/>
      <c r="B408" s="29"/>
      <c r="C408" s="29"/>
      <c r="D408" s="30"/>
      <c r="E408" s="30"/>
      <c r="F408" s="31"/>
      <c r="G408" s="31"/>
      <c r="H408" s="29"/>
      <c r="I408" s="29"/>
      <c r="J408" s="29"/>
      <c r="K408" s="29"/>
      <c r="L408" s="30"/>
      <c r="M408" s="30"/>
      <c r="N408" s="28"/>
      <c r="O408" s="32">
        <f t="shared" si="6"/>
        <v>30</v>
      </c>
      <c r="P408" s="33"/>
      <c r="Q408" s="29"/>
    </row>
    <row r="409" spans="1:17" hidden="1" x14ac:dyDescent="0.2">
      <c r="A409" s="22"/>
      <c r="B409" s="23"/>
      <c r="C409" s="25"/>
      <c r="D409" s="15"/>
      <c r="E409" s="15"/>
      <c r="F409" s="24"/>
      <c r="G409" s="24"/>
      <c r="H409" s="25"/>
      <c r="I409" s="25"/>
      <c r="J409" s="25"/>
      <c r="K409" s="25"/>
      <c r="L409" s="15"/>
      <c r="M409" s="26"/>
      <c r="N409" s="22"/>
      <c r="O409" s="22">
        <f t="shared" si="6"/>
        <v>30</v>
      </c>
      <c r="P409" s="27"/>
      <c r="Q409" s="25"/>
    </row>
    <row r="410" spans="1:17" hidden="1" x14ac:dyDescent="0.25">
      <c r="A410" s="28"/>
      <c r="B410" s="29"/>
      <c r="C410" s="29"/>
      <c r="D410" s="30"/>
      <c r="E410" s="30"/>
      <c r="F410" s="31"/>
      <c r="G410" s="31"/>
      <c r="H410" s="29"/>
      <c r="I410" s="29"/>
      <c r="J410" s="29"/>
      <c r="K410" s="29"/>
      <c r="L410" s="30"/>
      <c r="M410" s="30"/>
      <c r="N410" s="28"/>
      <c r="O410" s="32">
        <f t="shared" si="6"/>
        <v>30</v>
      </c>
      <c r="P410" s="33"/>
      <c r="Q410" s="29"/>
    </row>
    <row r="411" spans="1:17" hidden="1" x14ac:dyDescent="0.2">
      <c r="A411" s="22"/>
      <c r="B411" s="23"/>
      <c r="C411" s="25"/>
      <c r="D411" s="15"/>
      <c r="E411" s="15"/>
      <c r="F411" s="24"/>
      <c r="G411" s="24"/>
      <c r="H411" s="25"/>
      <c r="I411" s="25"/>
      <c r="J411" s="25"/>
      <c r="K411" s="25"/>
      <c r="L411" s="15"/>
      <c r="M411" s="26"/>
      <c r="N411" s="22"/>
      <c r="O411" s="22">
        <f t="shared" si="6"/>
        <v>30</v>
      </c>
      <c r="P411" s="27"/>
      <c r="Q411" s="25"/>
    </row>
    <row r="412" spans="1:17" hidden="1" x14ac:dyDescent="0.25">
      <c r="A412" s="28"/>
      <c r="B412" s="29"/>
      <c r="C412" s="29"/>
      <c r="D412" s="30"/>
      <c r="E412" s="30"/>
      <c r="F412" s="31"/>
      <c r="G412" s="31"/>
      <c r="H412" s="29"/>
      <c r="I412" s="29"/>
      <c r="J412" s="29"/>
      <c r="K412" s="29"/>
      <c r="L412" s="30"/>
      <c r="M412" s="30"/>
      <c r="N412" s="28"/>
      <c r="O412" s="32">
        <f t="shared" si="6"/>
        <v>30</v>
      </c>
      <c r="P412" s="33"/>
      <c r="Q412" s="29"/>
    </row>
    <row r="413" spans="1:17" hidden="1" x14ac:dyDescent="0.2">
      <c r="A413" s="22"/>
      <c r="B413" s="23"/>
      <c r="C413" s="25"/>
      <c r="D413" s="15"/>
      <c r="E413" s="15"/>
      <c r="F413" s="24"/>
      <c r="G413" s="24"/>
      <c r="H413" s="25"/>
      <c r="I413" s="25"/>
      <c r="J413" s="25"/>
      <c r="K413" s="25"/>
      <c r="L413" s="15"/>
      <c r="M413" s="26"/>
      <c r="N413" s="22"/>
      <c r="O413" s="22">
        <f t="shared" si="6"/>
        <v>30</v>
      </c>
      <c r="P413" s="27"/>
      <c r="Q413" s="25"/>
    </row>
    <row r="414" spans="1:17" hidden="1" x14ac:dyDescent="0.25">
      <c r="A414" s="28"/>
      <c r="B414" s="29"/>
      <c r="C414" s="29"/>
      <c r="D414" s="30"/>
      <c r="E414" s="30"/>
      <c r="F414" s="31"/>
      <c r="G414" s="31"/>
      <c r="H414" s="29"/>
      <c r="I414" s="29"/>
      <c r="J414" s="29"/>
      <c r="K414" s="29"/>
      <c r="L414" s="30"/>
      <c r="M414" s="30"/>
      <c r="N414" s="28"/>
      <c r="O414" s="32">
        <f t="shared" si="6"/>
        <v>30</v>
      </c>
      <c r="P414" s="33"/>
      <c r="Q414" s="29"/>
    </row>
    <row r="415" spans="1:17" hidden="1" x14ac:dyDescent="0.2">
      <c r="A415" s="22"/>
      <c r="B415" s="23"/>
      <c r="C415" s="25"/>
      <c r="D415" s="15"/>
      <c r="E415" s="15"/>
      <c r="F415" s="24"/>
      <c r="G415" s="24"/>
      <c r="H415" s="25"/>
      <c r="I415" s="25"/>
      <c r="J415" s="25"/>
      <c r="K415" s="25"/>
      <c r="L415" s="15"/>
      <c r="M415" s="26"/>
      <c r="N415" s="22"/>
      <c r="O415" s="22">
        <f t="shared" si="6"/>
        <v>30</v>
      </c>
      <c r="P415" s="27"/>
      <c r="Q415" s="25"/>
    </row>
    <row r="416" spans="1:17" hidden="1" x14ac:dyDescent="0.25">
      <c r="A416" s="28"/>
      <c r="B416" s="29"/>
      <c r="C416" s="29"/>
      <c r="D416" s="30"/>
      <c r="E416" s="30"/>
      <c r="F416" s="31"/>
      <c r="G416" s="31"/>
      <c r="H416" s="29"/>
      <c r="I416" s="29"/>
      <c r="J416" s="29"/>
      <c r="K416" s="29"/>
      <c r="L416" s="30"/>
      <c r="M416" s="30"/>
      <c r="N416" s="28"/>
      <c r="O416" s="32">
        <f t="shared" si="6"/>
        <v>30</v>
      </c>
      <c r="P416" s="33"/>
      <c r="Q416" s="29"/>
    </row>
    <row r="417" spans="1:17" hidden="1" x14ac:dyDescent="0.2">
      <c r="A417" s="22"/>
      <c r="B417" s="23"/>
      <c r="C417" s="25"/>
      <c r="D417" s="15"/>
      <c r="E417" s="15"/>
      <c r="F417" s="24"/>
      <c r="G417" s="24"/>
      <c r="H417" s="25"/>
      <c r="I417" s="25"/>
      <c r="J417" s="25"/>
      <c r="K417" s="25"/>
      <c r="L417" s="15"/>
      <c r="M417" s="26"/>
      <c r="N417" s="22"/>
      <c r="O417" s="22">
        <f t="shared" si="6"/>
        <v>30</v>
      </c>
      <c r="P417" s="27"/>
      <c r="Q417" s="25"/>
    </row>
    <row r="418" spans="1:17" hidden="1" x14ac:dyDescent="0.25">
      <c r="A418" s="28"/>
      <c r="B418" s="29"/>
      <c r="C418" s="29"/>
      <c r="D418" s="30"/>
      <c r="E418" s="30"/>
      <c r="F418" s="31"/>
      <c r="G418" s="31"/>
      <c r="H418" s="29"/>
      <c r="I418" s="29"/>
      <c r="J418" s="29"/>
      <c r="K418" s="29"/>
      <c r="L418" s="30"/>
      <c r="M418" s="30"/>
      <c r="N418" s="28"/>
      <c r="O418" s="32">
        <f t="shared" si="6"/>
        <v>30</v>
      </c>
      <c r="P418" s="33"/>
      <c r="Q418" s="29"/>
    </row>
    <row r="419" spans="1:17" hidden="1" x14ac:dyDescent="0.2">
      <c r="A419" s="22"/>
      <c r="B419" s="23"/>
      <c r="C419" s="25"/>
      <c r="D419" s="15"/>
      <c r="E419" s="15"/>
      <c r="F419" s="24"/>
      <c r="G419" s="24"/>
      <c r="H419" s="25"/>
      <c r="I419" s="25"/>
      <c r="J419" s="25"/>
      <c r="K419" s="25"/>
      <c r="L419" s="15"/>
      <c r="M419" s="26"/>
      <c r="N419" s="22"/>
      <c r="O419" s="22">
        <f t="shared" si="6"/>
        <v>30</v>
      </c>
      <c r="P419" s="27"/>
      <c r="Q419" s="25"/>
    </row>
    <row r="420" spans="1:17" hidden="1" x14ac:dyDescent="0.25">
      <c r="A420" s="28"/>
      <c r="B420" s="29"/>
      <c r="C420" s="29"/>
      <c r="D420" s="30"/>
      <c r="E420" s="30"/>
      <c r="F420" s="31"/>
      <c r="G420" s="31"/>
      <c r="H420" s="29"/>
      <c r="I420" s="29"/>
      <c r="J420" s="29"/>
      <c r="K420" s="29"/>
      <c r="L420" s="30"/>
      <c r="M420" s="30"/>
      <c r="N420" s="28"/>
      <c r="O420" s="32">
        <f t="shared" si="6"/>
        <v>30</v>
      </c>
      <c r="P420" s="33"/>
      <c r="Q420" s="29"/>
    </row>
    <row r="421" spans="1:17" hidden="1" x14ac:dyDescent="0.2">
      <c r="A421" s="22"/>
      <c r="B421" s="23"/>
      <c r="C421" s="25"/>
      <c r="D421" s="15"/>
      <c r="E421" s="15"/>
      <c r="F421" s="24"/>
      <c r="G421" s="24"/>
      <c r="H421" s="25"/>
      <c r="I421" s="25"/>
      <c r="J421" s="25"/>
      <c r="K421" s="25"/>
      <c r="L421" s="15"/>
      <c r="M421" s="26"/>
      <c r="N421" s="22"/>
      <c r="O421" s="22">
        <f t="shared" si="6"/>
        <v>30</v>
      </c>
      <c r="P421" s="27"/>
      <c r="Q421" s="25"/>
    </row>
    <row r="422" spans="1:17" hidden="1" x14ac:dyDescent="0.25">
      <c r="A422" s="28"/>
      <c r="B422" s="29"/>
      <c r="C422" s="29"/>
      <c r="D422" s="30"/>
      <c r="E422" s="30"/>
      <c r="F422" s="31"/>
      <c r="G422" s="31"/>
      <c r="H422" s="29"/>
      <c r="I422" s="29"/>
      <c r="J422" s="29"/>
      <c r="K422" s="29"/>
      <c r="L422" s="30"/>
      <c r="M422" s="30"/>
      <c r="N422" s="28"/>
      <c r="O422" s="32">
        <f t="shared" si="6"/>
        <v>30</v>
      </c>
      <c r="P422" s="33"/>
      <c r="Q422" s="29"/>
    </row>
    <row r="423" spans="1:17" hidden="1" x14ac:dyDescent="0.2">
      <c r="A423" s="22"/>
      <c r="B423" s="23"/>
      <c r="C423" s="25"/>
      <c r="D423" s="15"/>
      <c r="E423" s="15"/>
      <c r="F423" s="24"/>
      <c r="G423" s="24"/>
      <c r="H423" s="25"/>
      <c r="I423" s="25"/>
      <c r="J423" s="25"/>
      <c r="K423" s="25"/>
      <c r="L423" s="15"/>
      <c r="M423" s="26"/>
      <c r="N423" s="22"/>
      <c r="O423" s="22">
        <f t="shared" si="6"/>
        <v>30</v>
      </c>
      <c r="P423" s="27"/>
      <c r="Q423" s="25"/>
    </row>
    <row r="424" spans="1:17" hidden="1" x14ac:dyDescent="0.25">
      <c r="A424" s="28"/>
      <c r="B424" s="29"/>
      <c r="C424" s="29"/>
      <c r="D424" s="30"/>
      <c r="E424" s="30"/>
      <c r="F424" s="31"/>
      <c r="G424" s="31"/>
      <c r="H424" s="29"/>
      <c r="I424" s="29"/>
      <c r="J424" s="29"/>
      <c r="K424" s="29"/>
      <c r="L424" s="30"/>
      <c r="M424" s="30"/>
      <c r="N424" s="28"/>
      <c r="O424" s="32">
        <f t="shared" si="6"/>
        <v>30</v>
      </c>
      <c r="P424" s="33"/>
      <c r="Q424" s="29"/>
    </row>
    <row r="425" spans="1:17" hidden="1" x14ac:dyDescent="0.2">
      <c r="A425" s="22"/>
      <c r="B425" s="23"/>
      <c r="C425" s="25"/>
      <c r="D425" s="15"/>
      <c r="E425" s="15"/>
      <c r="F425" s="24"/>
      <c r="G425" s="24"/>
      <c r="H425" s="25"/>
      <c r="I425" s="25"/>
      <c r="J425" s="25"/>
      <c r="K425" s="25"/>
      <c r="L425" s="15"/>
      <c r="M425" s="26"/>
      <c r="N425" s="22"/>
      <c r="O425" s="22">
        <f t="shared" si="6"/>
        <v>30</v>
      </c>
      <c r="P425" s="27"/>
      <c r="Q425" s="25"/>
    </row>
    <row r="426" spans="1:17" hidden="1" x14ac:dyDescent="0.25">
      <c r="A426" s="28"/>
      <c r="B426" s="29"/>
      <c r="C426" s="29"/>
      <c r="D426" s="30"/>
      <c r="E426" s="30"/>
      <c r="F426" s="31"/>
      <c r="G426" s="31"/>
      <c r="H426" s="29"/>
      <c r="I426" s="29"/>
      <c r="J426" s="29"/>
      <c r="K426" s="29"/>
      <c r="L426" s="30"/>
      <c r="M426" s="30"/>
      <c r="N426" s="28"/>
      <c r="O426" s="32">
        <f t="shared" si="6"/>
        <v>30</v>
      </c>
      <c r="P426" s="33"/>
      <c r="Q426" s="29"/>
    </row>
    <row r="427" spans="1:17" hidden="1" x14ac:dyDescent="0.2">
      <c r="A427" s="22"/>
      <c r="B427" s="23"/>
      <c r="C427" s="25"/>
      <c r="D427" s="15"/>
      <c r="E427" s="15"/>
      <c r="F427" s="24"/>
      <c r="G427" s="24"/>
      <c r="H427" s="25"/>
      <c r="I427" s="25"/>
      <c r="J427" s="25"/>
      <c r="K427" s="25"/>
      <c r="L427" s="15"/>
      <c r="M427" s="26"/>
      <c r="N427" s="22"/>
      <c r="O427" s="22">
        <f t="shared" si="6"/>
        <v>30</v>
      </c>
      <c r="P427" s="27"/>
      <c r="Q427" s="25"/>
    </row>
    <row r="428" spans="1:17" hidden="1" x14ac:dyDescent="0.25">
      <c r="A428" s="28"/>
      <c r="B428" s="29"/>
      <c r="C428" s="29"/>
      <c r="D428" s="30"/>
      <c r="E428" s="30"/>
      <c r="F428" s="31"/>
      <c r="G428" s="31"/>
      <c r="H428" s="29"/>
      <c r="I428" s="29"/>
      <c r="J428" s="29"/>
      <c r="K428" s="29"/>
      <c r="L428" s="30"/>
      <c r="M428" s="30"/>
      <c r="N428" s="28"/>
      <c r="O428" s="32">
        <f t="shared" si="6"/>
        <v>30</v>
      </c>
      <c r="P428" s="33"/>
      <c r="Q428" s="29"/>
    </row>
    <row r="429" spans="1:17" hidden="1" x14ac:dyDescent="0.2">
      <c r="A429" s="22"/>
      <c r="B429" s="23"/>
      <c r="C429" s="25"/>
      <c r="D429" s="15"/>
      <c r="E429" s="15"/>
      <c r="F429" s="24"/>
      <c r="G429" s="24"/>
      <c r="H429" s="25"/>
      <c r="I429" s="25"/>
      <c r="J429" s="25"/>
      <c r="K429" s="25"/>
      <c r="L429" s="15"/>
      <c r="M429" s="26"/>
      <c r="N429" s="22"/>
      <c r="O429" s="22">
        <f t="shared" si="6"/>
        <v>30</v>
      </c>
      <c r="P429" s="27"/>
      <c r="Q429" s="25"/>
    </row>
    <row r="430" spans="1:17" hidden="1" x14ac:dyDescent="0.25">
      <c r="A430" s="28"/>
      <c r="B430" s="29"/>
      <c r="C430" s="29"/>
      <c r="D430" s="30"/>
      <c r="E430" s="30"/>
      <c r="F430" s="31"/>
      <c r="G430" s="31"/>
      <c r="H430" s="29"/>
      <c r="I430" s="29"/>
      <c r="J430" s="29"/>
      <c r="K430" s="29"/>
      <c r="L430" s="30"/>
      <c r="M430" s="30"/>
      <c r="N430" s="28"/>
      <c r="O430" s="32">
        <f t="shared" si="6"/>
        <v>30</v>
      </c>
      <c r="P430" s="33"/>
      <c r="Q430" s="29"/>
    </row>
    <row r="431" spans="1:17" hidden="1" x14ac:dyDescent="0.2">
      <c r="A431" s="22"/>
      <c r="B431" s="23"/>
      <c r="C431" s="25"/>
      <c r="D431" s="15"/>
      <c r="E431" s="15"/>
      <c r="F431" s="24"/>
      <c r="G431" s="24"/>
      <c r="H431" s="25"/>
      <c r="I431" s="25"/>
      <c r="J431" s="25"/>
      <c r="K431" s="25"/>
      <c r="L431" s="15"/>
      <c r="M431" s="26"/>
      <c r="N431" s="22"/>
      <c r="O431" s="22">
        <f t="shared" si="6"/>
        <v>30</v>
      </c>
      <c r="P431" s="27"/>
      <c r="Q431" s="25"/>
    </row>
    <row r="432" spans="1:17" hidden="1" x14ac:dyDescent="0.25">
      <c r="A432" s="28"/>
      <c r="B432" s="29"/>
      <c r="C432" s="29"/>
      <c r="D432" s="30"/>
      <c r="E432" s="30"/>
      <c r="F432" s="31"/>
      <c r="G432" s="31"/>
      <c r="H432" s="29"/>
      <c r="I432" s="29"/>
      <c r="J432" s="29"/>
      <c r="K432" s="29"/>
      <c r="L432" s="30"/>
      <c r="M432" s="30"/>
      <c r="N432" s="28"/>
      <c r="O432" s="32">
        <f t="shared" si="6"/>
        <v>30</v>
      </c>
      <c r="P432" s="33"/>
      <c r="Q432" s="29"/>
    </row>
    <row r="433" spans="1:17" hidden="1" x14ac:dyDescent="0.2">
      <c r="A433" s="22"/>
      <c r="B433" s="23"/>
      <c r="C433" s="25"/>
      <c r="D433" s="15"/>
      <c r="E433" s="15"/>
      <c r="F433" s="24"/>
      <c r="G433" s="24"/>
      <c r="H433" s="25"/>
      <c r="I433" s="25"/>
      <c r="J433" s="25"/>
      <c r="K433" s="25"/>
      <c r="L433" s="15"/>
      <c r="M433" s="26"/>
      <c r="N433" s="22"/>
      <c r="O433" s="22">
        <f t="shared" si="6"/>
        <v>30</v>
      </c>
      <c r="P433" s="27"/>
      <c r="Q433" s="25"/>
    </row>
    <row r="434" spans="1:17" hidden="1" x14ac:dyDescent="0.25">
      <c r="A434" s="28"/>
      <c r="B434" s="29"/>
      <c r="C434" s="29"/>
      <c r="D434" s="30"/>
      <c r="E434" s="30"/>
      <c r="F434" s="31"/>
      <c r="G434" s="31"/>
      <c r="H434" s="29"/>
      <c r="I434" s="29"/>
      <c r="J434" s="29"/>
      <c r="K434" s="29"/>
      <c r="L434" s="30"/>
      <c r="M434" s="30"/>
      <c r="N434" s="28"/>
      <c r="O434" s="32">
        <f t="shared" si="6"/>
        <v>30</v>
      </c>
      <c r="P434" s="33"/>
      <c r="Q434" s="29"/>
    </row>
    <row r="435" spans="1:17" hidden="1" x14ac:dyDescent="0.2">
      <c r="A435" s="22"/>
      <c r="B435" s="23"/>
      <c r="C435" s="25"/>
      <c r="D435" s="15"/>
      <c r="E435" s="15"/>
      <c r="F435" s="24"/>
      <c r="G435" s="24"/>
      <c r="H435" s="25"/>
      <c r="I435" s="25"/>
      <c r="J435" s="25"/>
      <c r="K435" s="25"/>
      <c r="L435" s="15"/>
      <c r="M435" s="26"/>
      <c r="N435" s="22"/>
      <c r="O435" s="22">
        <f t="shared" si="6"/>
        <v>30</v>
      </c>
      <c r="P435" s="27"/>
      <c r="Q435" s="25"/>
    </row>
    <row r="436" spans="1:17" hidden="1" x14ac:dyDescent="0.25">
      <c r="A436" s="28"/>
      <c r="B436" s="29"/>
      <c r="C436" s="29"/>
      <c r="D436" s="30"/>
      <c r="E436" s="30"/>
      <c r="F436" s="31"/>
      <c r="G436" s="31"/>
      <c r="H436" s="29"/>
      <c r="I436" s="29"/>
      <c r="J436" s="29"/>
      <c r="K436" s="29"/>
      <c r="L436" s="30"/>
      <c r="M436" s="30"/>
      <c r="N436" s="28"/>
      <c r="O436" s="32">
        <f t="shared" si="6"/>
        <v>30</v>
      </c>
      <c r="P436" s="33"/>
      <c r="Q436" s="29"/>
    </row>
    <row r="437" spans="1:17" hidden="1" x14ac:dyDescent="0.2">
      <c r="A437" s="22"/>
      <c r="B437" s="23"/>
      <c r="C437" s="25"/>
      <c r="D437" s="15"/>
      <c r="E437" s="15"/>
      <c r="F437" s="24"/>
      <c r="G437" s="24"/>
      <c r="H437" s="25"/>
      <c r="I437" s="25"/>
      <c r="J437" s="25"/>
      <c r="K437" s="25"/>
      <c r="L437" s="15"/>
      <c r="M437" s="26"/>
      <c r="N437" s="22"/>
      <c r="O437" s="22">
        <f t="shared" si="6"/>
        <v>30</v>
      </c>
      <c r="P437" s="27"/>
      <c r="Q437" s="25"/>
    </row>
    <row r="438" spans="1:17" hidden="1" x14ac:dyDescent="0.25">
      <c r="A438" s="28"/>
      <c r="B438" s="29"/>
      <c r="C438" s="29"/>
      <c r="D438" s="30"/>
      <c r="E438" s="30"/>
      <c r="F438" s="31"/>
      <c r="G438" s="31"/>
      <c r="H438" s="29"/>
      <c r="I438" s="29"/>
      <c r="J438" s="29"/>
      <c r="K438" s="29"/>
      <c r="L438" s="30"/>
      <c r="M438" s="30"/>
      <c r="N438" s="28"/>
      <c r="O438" s="32">
        <f t="shared" si="6"/>
        <v>30</v>
      </c>
      <c r="P438" s="33"/>
      <c r="Q438" s="29"/>
    </row>
    <row r="439" spans="1:17" hidden="1" x14ac:dyDescent="0.2">
      <c r="A439" s="22"/>
      <c r="B439" s="23"/>
      <c r="C439" s="25"/>
      <c r="D439" s="15"/>
      <c r="E439" s="15"/>
      <c r="F439" s="24"/>
      <c r="G439" s="24"/>
      <c r="H439" s="25"/>
      <c r="I439" s="25"/>
      <c r="J439" s="25"/>
      <c r="K439" s="25"/>
      <c r="L439" s="15"/>
      <c r="M439" s="26"/>
      <c r="N439" s="22"/>
      <c r="O439" s="22">
        <f t="shared" si="6"/>
        <v>30</v>
      </c>
      <c r="P439" s="27"/>
      <c r="Q439" s="25"/>
    </row>
    <row r="440" spans="1:17" hidden="1" x14ac:dyDescent="0.25">
      <c r="A440" s="28"/>
      <c r="B440" s="29"/>
      <c r="C440" s="29"/>
      <c r="D440" s="30"/>
      <c r="E440" s="30"/>
      <c r="F440" s="31"/>
      <c r="G440" s="31"/>
      <c r="H440" s="29"/>
      <c r="I440" s="29"/>
      <c r="J440" s="29"/>
      <c r="K440" s="29"/>
      <c r="L440" s="30"/>
      <c r="M440" s="30"/>
      <c r="N440" s="28"/>
      <c r="O440" s="32">
        <f t="shared" si="6"/>
        <v>30</v>
      </c>
      <c r="P440" s="33"/>
      <c r="Q440" s="29"/>
    </row>
    <row r="441" spans="1:17" hidden="1" x14ac:dyDescent="0.2">
      <c r="A441" s="22"/>
      <c r="B441" s="23"/>
      <c r="C441" s="25"/>
      <c r="D441" s="15"/>
      <c r="E441" s="15"/>
      <c r="F441" s="24"/>
      <c r="G441" s="24"/>
      <c r="H441" s="25"/>
      <c r="I441" s="25"/>
      <c r="J441" s="25"/>
      <c r="K441" s="25"/>
      <c r="L441" s="15"/>
      <c r="M441" s="26"/>
      <c r="N441" s="22"/>
      <c r="O441" s="22">
        <f t="shared" si="6"/>
        <v>30</v>
      </c>
      <c r="P441" s="27"/>
      <c r="Q441" s="25"/>
    </row>
    <row r="442" spans="1:17" hidden="1" x14ac:dyDescent="0.25">
      <c r="A442" s="28"/>
      <c r="B442" s="29"/>
      <c r="C442" s="29"/>
      <c r="D442" s="30"/>
      <c r="E442" s="30"/>
      <c r="F442" s="31"/>
      <c r="G442" s="31"/>
      <c r="H442" s="29"/>
      <c r="I442" s="29"/>
      <c r="J442" s="29"/>
      <c r="K442" s="29"/>
      <c r="L442" s="30"/>
      <c r="M442" s="30"/>
      <c r="N442" s="28"/>
      <c r="O442" s="32">
        <f t="shared" si="6"/>
        <v>30</v>
      </c>
      <c r="P442" s="33"/>
      <c r="Q442" s="29"/>
    </row>
    <row r="443" spans="1:17" hidden="1" x14ac:dyDescent="0.2">
      <c r="A443" s="22"/>
      <c r="B443" s="23"/>
      <c r="C443" s="25"/>
      <c r="D443" s="15"/>
      <c r="E443" s="15"/>
      <c r="F443" s="24"/>
      <c r="G443" s="24"/>
      <c r="H443" s="25"/>
      <c r="I443" s="25"/>
      <c r="J443" s="25"/>
      <c r="K443" s="25"/>
      <c r="L443" s="15"/>
      <c r="M443" s="26"/>
      <c r="N443" s="22"/>
      <c r="O443" s="22">
        <f t="shared" si="6"/>
        <v>30</v>
      </c>
      <c r="P443" s="27"/>
      <c r="Q443" s="25"/>
    </row>
    <row r="444" spans="1:17" hidden="1" x14ac:dyDescent="0.25">
      <c r="A444" s="28"/>
      <c r="B444" s="29"/>
      <c r="C444" s="29"/>
      <c r="D444" s="30"/>
      <c r="E444" s="30"/>
      <c r="F444" s="31"/>
      <c r="G444" s="31"/>
      <c r="H444" s="29"/>
      <c r="I444" s="29"/>
      <c r="J444" s="29"/>
      <c r="K444" s="29"/>
      <c r="L444" s="30"/>
      <c r="M444" s="30"/>
      <c r="N444" s="28"/>
      <c r="O444" s="32">
        <f t="shared" si="6"/>
        <v>30</v>
      </c>
      <c r="P444" s="33"/>
      <c r="Q444" s="29"/>
    </row>
    <row r="445" spans="1:17" hidden="1" x14ac:dyDescent="0.2">
      <c r="A445" s="22"/>
      <c r="B445" s="23"/>
      <c r="C445" s="25"/>
      <c r="D445" s="15"/>
      <c r="E445" s="15"/>
      <c r="F445" s="24"/>
      <c r="G445" s="24"/>
      <c r="H445" s="25"/>
      <c r="I445" s="25"/>
      <c r="J445" s="25"/>
      <c r="K445" s="25"/>
      <c r="L445" s="15"/>
      <c r="M445" s="26"/>
      <c r="N445" s="22"/>
      <c r="O445" s="22">
        <f t="shared" si="6"/>
        <v>30</v>
      </c>
      <c r="P445" s="27"/>
      <c r="Q445" s="25"/>
    </row>
    <row r="446" spans="1:17" hidden="1" x14ac:dyDescent="0.25">
      <c r="A446" s="28"/>
      <c r="B446" s="29"/>
      <c r="C446" s="29"/>
      <c r="D446" s="30"/>
      <c r="E446" s="30"/>
      <c r="F446" s="31"/>
      <c r="G446" s="31"/>
      <c r="H446" s="29"/>
      <c r="I446" s="29"/>
      <c r="J446" s="29"/>
      <c r="K446" s="29"/>
      <c r="L446" s="30"/>
      <c r="M446" s="30"/>
      <c r="N446" s="28"/>
      <c r="O446" s="32">
        <f t="shared" si="6"/>
        <v>30</v>
      </c>
      <c r="P446" s="33"/>
      <c r="Q446" s="29"/>
    </row>
    <row r="447" spans="1:17" hidden="1" x14ac:dyDescent="0.2">
      <c r="A447" s="22"/>
      <c r="B447" s="23"/>
      <c r="C447" s="25"/>
      <c r="D447" s="15"/>
      <c r="E447" s="15"/>
      <c r="F447" s="24"/>
      <c r="G447" s="24"/>
      <c r="H447" s="25"/>
      <c r="I447" s="25"/>
      <c r="J447" s="25"/>
      <c r="K447" s="25"/>
      <c r="L447" s="15"/>
      <c r="M447" s="26"/>
      <c r="N447" s="22"/>
      <c r="O447" s="22">
        <f t="shared" si="6"/>
        <v>30</v>
      </c>
      <c r="P447" s="27"/>
      <c r="Q447" s="25"/>
    </row>
    <row r="448" spans="1:17" hidden="1" x14ac:dyDescent="0.25">
      <c r="A448" s="28"/>
      <c r="B448" s="29"/>
      <c r="C448" s="29"/>
      <c r="D448" s="30"/>
      <c r="E448" s="30"/>
      <c r="F448" s="31"/>
      <c r="G448" s="31"/>
      <c r="H448" s="29"/>
      <c r="I448" s="29"/>
      <c r="J448" s="29"/>
      <c r="K448" s="29"/>
      <c r="L448" s="30"/>
      <c r="M448" s="30"/>
      <c r="N448" s="28"/>
      <c r="O448" s="32">
        <f t="shared" si="6"/>
        <v>30</v>
      </c>
      <c r="P448" s="33"/>
      <c r="Q448" s="29"/>
    </row>
    <row r="449" spans="1:17" hidden="1" x14ac:dyDescent="0.2">
      <c r="A449" s="22"/>
      <c r="B449" s="23"/>
      <c r="C449" s="25"/>
      <c r="D449" s="15"/>
      <c r="E449" s="15"/>
      <c r="F449" s="24"/>
      <c r="G449" s="24"/>
      <c r="H449" s="25"/>
      <c r="I449" s="25"/>
      <c r="J449" s="25"/>
      <c r="K449" s="25"/>
      <c r="L449" s="15"/>
      <c r="M449" s="26"/>
      <c r="N449" s="22"/>
      <c r="O449" s="22">
        <f t="shared" si="6"/>
        <v>30</v>
      </c>
      <c r="P449" s="27"/>
      <c r="Q449" s="25"/>
    </row>
    <row r="450" spans="1:17" hidden="1" x14ac:dyDescent="0.25">
      <c r="A450" s="28"/>
      <c r="B450" s="29"/>
      <c r="C450" s="29"/>
      <c r="D450" s="30"/>
      <c r="E450" s="30"/>
      <c r="F450" s="31"/>
      <c r="G450" s="31"/>
      <c r="H450" s="29"/>
      <c r="I450" s="29"/>
      <c r="J450" s="29"/>
      <c r="K450" s="29"/>
      <c r="L450" s="30"/>
      <c r="M450" s="30"/>
      <c r="N450" s="28"/>
      <c r="O450" s="32">
        <f t="shared" si="6"/>
        <v>30</v>
      </c>
      <c r="P450" s="33"/>
      <c r="Q450" s="29"/>
    </row>
    <row r="451" spans="1:17" hidden="1" x14ac:dyDescent="0.2">
      <c r="A451" s="22"/>
      <c r="B451" s="23"/>
      <c r="C451" s="25"/>
      <c r="D451" s="15"/>
      <c r="E451" s="15"/>
      <c r="F451" s="24"/>
      <c r="G451" s="24"/>
      <c r="H451" s="25"/>
      <c r="I451" s="25"/>
      <c r="J451" s="25"/>
      <c r="K451" s="25"/>
      <c r="L451" s="15"/>
      <c r="M451" s="26"/>
      <c r="N451" s="22"/>
      <c r="O451" s="22">
        <f t="shared" si="6"/>
        <v>30</v>
      </c>
      <c r="P451" s="27"/>
      <c r="Q451" s="25"/>
    </row>
    <row r="452" spans="1:17" hidden="1" x14ac:dyDescent="0.25">
      <c r="A452" s="28"/>
      <c r="B452" s="29"/>
      <c r="C452" s="29"/>
      <c r="D452" s="30"/>
      <c r="E452" s="30"/>
      <c r="F452" s="31"/>
      <c r="G452" s="31"/>
      <c r="H452" s="29"/>
      <c r="I452" s="29"/>
      <c r="J452" s="29"/>
      <c r="K452" s="29"/>
      <c r="L452" s="30"/>
      <c r="M452" s="30"/>
      <c r="N452" s="28"/>
      <c r="O452" s="32">
        <f t="shared" si="6"/>
        <v>30</v>
      </c>
      <c r="P452" s="33"/>
      <c r="Q452" s="29"/>
    </row>
    <row r="453" spans="1:17" hidden="1" x14ac:dyDescent="0.2">
      <c r="A453" s="22"/>
      <c r="B453" s="23"/>
      <c r="C453" s="25"/>
      <c r="D453" s="15"/>
      <c r="E453" s="15"/>
      <c r="F453" s="24"/>
      <c r="G453" s="24"/>
      <c r="H453" s="25"/>
      <c r="I453" s="25"/>
      <c r="J453" s="25"/>
      <c r="K453" s="25"/>
      <c r="L453" s="15"/>
      <c r="M453" s="26"/>
      <c r="N453" s="22"/>
      <c r="O453" s="22">
        <f t="shared" ref="O453:O500" si="7">N453+30</f>
        <v>30</v>
      </c>
      <c r="P453" s="27"/>
      <c r="Q453" s="25"/>
    </row>
    <row r="454" spans="1:17" hidden="1" x14ac:dyDescent="0.25">
      <c r="A454" s="28"/>
      <c r="B454" s="29"/>
      <c r="C454" s="29"/>
      <c r="D454" s="30"/>
      <c r="E454" s="30"/>
      <c r="F454" s="31"/>
      <c r="G454" s="31"/>
      <c r="H454" s="29"/>
      <c r="I454" s="29"/>
      <c r="J454" s="29"/>
      <c r="K454" s="29"/>
      <c r="L454" s="30"/>
      <c r="M454" s="30"/>
      <c r="N454" s="28"/>
      <c r="O454" s="32">
        <f t="shared" si="7"/>
        <v>30</v>
      </c>
      <c r="P454" s="33"/>
      <c r="Q454" s="29"/>
    </row>
    <row r="455" spans="1:17" hidden="1" x14ac:dyDescent="0.2">
      <c r="A455" s="22"/>
      <c r="B455" s="23"/>
      <c r="C455" s="25"/>
      <c r="D455" s="15"/>
      <c r="E455" s="15"/>
      <c r="F455" s="24"/>
      <c r="G455" s="24"/>
      <c r="H455" s="25"/>
      <c r="I455" s="25"/>
      <c r="J455" s="25"/>
      <c r="K455" s="25"/>
      <c r="L455" s="15"/>
      <c r="M455" s="26"/>
      <c r="N455" s="22"/>
      <c r="O455" s="22">
        <f t="shared" si="7"/>
        <v>30</v>
      </c>
      <c r="P455" s="27"/>
      <c r="Q455" s="25"/>
    </row>
    <row r="456" spans="1:17" hidden="1" x14ac:dyDescent="0.25">
      <c r="A456" s="28"/>
      <c r="B456" s="29"/>
      <c r="C456" s="29"/>
      <c r="D456" s="30"/>
      <c r="E456" s="30"/>
      <c r="F456" s="31"/>
      <c r="G456" s="31"/>
      <c r="H456" s="29"/>
      <c r="I456" s="29"/>
      <c r="J456" s="29"/>
      <c r="K456" s="29"/>
      <c r="L456" s="30"/>
      <c r="M456" s="30"/>
      <c r="N456" s="28"/>
      <c r="O456" s="32">
        <f t="shared" si="7"/>
        <v>30</v>
      </c>
      <c r="P456" s="33"/>
      <c r="Q456" s="29"/>
    </row>
    <row r="457" spans="1:17" hidden="1" x14ac:dyDescent="0.2">
      <c r="A457" s="22"/>
      <c r="B457" s="23"/>
      <c r="C457" s="25"/>
      <c r="D457" s="15"/>
      <c r="E457" s="15"/>
      <c r="F457" s="24"/>
      <c r="G457" s="24"/>
      <c r="H457" s="25"/>
      <c r="I457" s="25"/>
      <c r="J457" s="25"/>
      <c r="K457" s="25"/>
      <c r="L457" s="15"/>
      <c r="M457" s="26"/>
      <c r="N457" s="22"/>
      <c r="O457" s="22">
        <f t="shared" si="7"/>
        <v>30</v>
      </c>
      <c r="P457" s="27"/>
      <c r="Q457" s="25"/>
    </row>
    <row r="458" spans="1:17" hidden="1" x14ac:dyDescent="0.25">
      <c r="A458" s="28"/>
      <c r="B458" s="29"/>
      <c r="C458" s="29"/>
      <c r="D458" s="30"/>
      <c r="E458" s="30"/>
      <c r="F458" s="31"/>
      <c r="G458" s="31"/>
      <c r="H458" s="29"/>
      <c r="I458" s="29"/>
      <c r="J458" s="29"/>
      <c r="K458" s="29"/>
      <c r="L458" s="30"/>
      <c r="M458" s="30"/>
      <c r="N458" s="28"/>
      <c r="O458" s="32">
        <f t="shared" si="7"/>
        <v>30</v>
      </c>
      <c r="P458" s="33"/>
      <c r="Q458" s="29"/>
    </row>
    <row r="459" spans="1:17" hidden="1" x14ac:dyDescent="0.2">
      <c r="A459" s="22"/>
      <c r="B459" s="23"/>
      <c r="C459" s="25"/>
      <c r="D459" s="15"/>
      <c r="E459" s="15"/>
      <c r="F459" s="24"/>
      <c r="G459" s="24"/>
      <c r="H459" s="25"/>
      <c r="I459" s="25"/>
      <c r="J459" s="25"/>
      <c r="K459" s="25"/>
      <c r="L459" s="15"/>
      <c r="M459" s="26"/>
      <c r="N459" s="22"/>
      <c r="O459" s="22">
        <f t="shared" si="7"/>
        <v>30</v>
      </c>
      <c r="P459" s="27"/>
      <c r="Q459" s="25"/>
    </row>
    <row r="460" spans="1:17" hidden="1" x14ac:dyDescent="0.25">
      <c r="A460" s="28"/>
      <c r="B460" s="29"/>
      <c r="C460" s="29"/>
      <c r="D460" s="30"/>
      <c r="E460" s="30"/>
      <c r="F460" s="31"/>
      <c r="G460" s="31"/>
      <c r="H460" s="29"/>
      <c r="I460" s="29"/>
      <c r="J460" s="29"/>
      <c r="K460" s="29"/>
      <c r="L460" s="30"/>
      <c r="M460" s="30"/>
      <c r="N460" s="28"/>
      <c r="O460" s="32">
        <f t="shared" si="7"/>
        <v>30</v>
      </c>
      <c r="P460" s="33"/>
      <c r="Q460" s="29"/>
    </row>
    <row r="461" spans="1:17" hidden="1" x14ac:dyDescent="0.2">
      <c r="A461" s="22"/>
      <c r="B461" s="23"/>
      <c r="C461" s="25"/>
      <c r="D461" s="15"/>
      <c r="E461" s="15"/>
      <c r="F461" s="24"/>
      <c r="G461" s="24"/>
      <c r="H461" s="25"/>
      <c r="I461" s="25"/>
      <c r="J461" s="25"/>
      <c r="K461" s="25"/>
      <c r="L461" s="15"/>
      <c r="M461" s="26"/>
      <c r="N461" s="22"/>
      <c r="O461" s="22">
        <f t="shared" si="7"/>
        <v>30</v>
      </c>
      <c r="P461" s="27"/>
      <c r="Q461" s="25"/>
    </row>
    <row r="462" spans="1:17" hidden="1" x14ac:dyDescent="0.25">
      <c r="A462" s="28"/>
      <c r="B462" s="29"/>
      <c r="C462" s="29"/>
      <c r="D462" s="30"/>
      <c r="E462" s="30"/>
      <c r="F462" s="31"/>
      <c r="G462" s="31"/>
      <c r="H462" s="29"/>
      <c r="I462" s="29"/>
      <c r="J462" s="29"/>
      <c r="K462" s="29"/>
      <c r="L462" s="30"/>
      <c r="M462" s="30"/>
      <c r="N462" s="28"/>
      <c r="O462" s="32">
        <f t="shared" si="7"/>
        <v>30</v>
      </c>
      <c r="P462" s="33"/>
      <c r="Q462" s="29"/>
    </row>
    <row r="463" spans="1:17" hidden="1" x14ac:dyDescent="0.2">
      <c r="A463" s="22"/>
      <c r="B463" s="23"/>
      <c r="C463" s="25"/>
      <c r="D463" s="15"/>
      <c r="E463" s="15"/>
      <c r="F463" s="24"/>
      <c r="G463" s="24"/>
      <c r="H463" s="25"/>
      <c r="I463" s="25"/>
      <c r="J463" s="25"/>
      <c r="K463" s="25"/>
      <c r="L463" s="15"/>
      <c r="M463" s="26"/>
      <c r="N463" s="22"/>
      <c r="O463" s="22">
        <f t="shared" si="7"/>
        <v>30</v>
      </c>
      <c r="P463" s="27"/>
      <c r="Q463" s="25"/>
    </row>
    <row r="464" spans="1:17" hidden="1" x14ac:dyDescent="0.25">
      <c r="A464" s="28"/>
      <c r="B464" s="29"/>
      <c r="C464" s="29"/>
      <c r="D464" s="30"/>
      <c r="E464" s="30"/>
      <c r="F464" s="31"/>
      <c r="G464" s="31"/>
      <c r="H464" s="29"/>
      <c r="I464" s="29"/>
      <c r="J464" s="29"/>
      <c r="K464" s="29"/>
      <c r="L464" s="30"/>
      <c r="M464" s="30"/>
      <c r="N464" s="28"/>
      <c r="O464" s="32">
        <f t="shared" si="7"/>
        <v>30</v>
      </c>
      <c r="P464" s="33"/>
      <c r="Q464" s="29"/>
    </row>
    <row r="465" spans="1:17" hidden="1" x14ac:dyDescent="0.2">
      <c r="A465" s="22"/>
      <c r="B465" s="23"/>
      <c r="C465" s="25"/>
      <c r="D465" s="15"/>
      <c r="E465" s="15"/>
      <c r="F465" s="24"/>
      <c r="G465" s="24"/>
      <c r="H465" s="25"/>
      <c r="I465" s="25"/>
      <c r="J465" s="25"/>
      <c r="K465" s="25"/>
      <c r="L465" s="15"/>
      <c r="M465" s="26"/>
      <c r="N465" s="22"/>
      <c r="O465" s="22">
        <f t="shared" si="7"/>
        <v>30</v>
      </c>
      <c r="P465" s="27"/>
      <c r="Q465" s="25"/>
    </row>
    <row r="466" spans="1:17" hidden="1" x14ac:dyDescent="0.25">
      <c r="A466" s="28"/>
      <c r="B466" s="29"/>
      <c r="C466" s="29"/>
      <c r="D466" s="30"/>
      <c r="E466" s="30"/>
      <c r="F466" s="31"/>
      <c r="G466" s="31"/>
      <c r="H466" s="29"/>
      <c r="I466" s="29"/>
      <c r="J466" s="29"/>
      <c r="K466" s="29"/>
      <c r="L466" s="30"/>
      <c r="M466" s="30"/>
      <c r="N466" s="28"/>
      <c r="O466" s="32">
        <f t="shared" si="7"/>
        <v>30</v>
      </c>
      <c r="P466" s="33"/>
      <c r="Q466" s="29"/>
    </row>
    <row r="467" spans="1:17" hidden="1" x14ac:dyDescent="0.2">
      <c r="A467" s="22"/>
      <c r="B467" s="23"/>
      <c r="C467" s="25"/>
      <c r="D467" s="15"/>
      <c r="E467" s="15"/>
      <c r="F467" s="24"/>
      <c r="G467" s="24"/>
      <c r="H467" s="25"/>
      <c r="I467" s="25"/>
      <c r="J467" s="25"/>
      <c r="K467" s="25"/>
      <c r="L467" s="15"/>
      <c r="M467" s="26"/>
      <c r="N467" s="22"/>
      <c r="O467" s="22">
        <f t="shared" si="7"/>
        <v>30</v>
      </c>
      <c r="P467" s="27"/>
      <c r="Q467" s="25"/>
    </row>
    <row r="468" spans="1:17" hidden="1" x14ac:dyDescent="0.25">
      <c r="A468" s="28"/>
      <c r="B468" s="29"/>
      <c r="C468" s="29"/>
      <c r="D468" s="30"/>
      <c r="E468" s="30"/>
      <c r="F468" s="31"/>
      <c r="G468" s="31"/>
      <c r="H468" s="29"/>
      <c r="I468" s="29"/>
      <c r="J468" s="29"/>
      <c r="K468" s="29"/>
      <c r="L468" s="30"/>
      <c r="M468" s="30"/>
      <c r="N468" s="28"/>
      <c r="O468" s="32">
        <f t="shared" si="7"/>
        <v>30</v>
      </c>
      <c r="P468" s="33"/>
      <c r="Q468" s="29"/>
    </row>
    <row r="469" spans="1:17" hidden="1" x14ac:dyDescent="0.2">
      <c r="A469" s="22"/>
      <c r="B469" s="23"/>
      <c r="C469" s="25"/>
      <c r="D469" s="15"/>
      <c r="E469" s="15"/>
      <c r="F469" s="24"/>
      <c r="G469" s="24"/>
      <c r="H469" s="25"/>
      <c r="I469" s="25"/>
      <c r="J469" s="25"/>
      <c r="K469" s="25"/>
      <c r="L469" s="15"/>
      <c r="M469" s="26"/>
      <c r="N469" s="22"/>
      <c r="O469" s="22">
        <f t="shared" si="7"/>
        <v>30</v>
      </c>
      <c r="P469" s="27"/>
      <c r="Q469" s="25"/>
    </row>
    <row r="470" spans="1:17" hidden="1" x14ac:dyDescent="0.25">
      <c r="A470" s="28"/>
      <c r="B470" s="29"/>
      <c r="C470" s="29"/>
      <c r="D470" s="30"/>
      <c r="E470" s="30"/>
      <c r="F470" s="31"/>
      <c r="G470" s="31"/>
      <c r="H470" s="29"/>
      <c r="I470" s="29"/>
      <c r="J470" s="29"/>
      <c r="K470" s="29"/>
      <c r="L470" s="30"/>
      <c r="M470" s="30"/>
      <c r="N470" s="28"/>
      <c r="O470" s="32">
        <f t="shared" si="7"/>
        <v>30</v>
      </c>
      <c r="P470" s="33"/>
      <c r="Q470" s="29"/>
    </row>
    <row r="471" spans="1:17" hidden="1" x14ac:dyDescent="0.2">
      <c r="A471" s="22"/>
      <c r="B471" s="23"/>
      <c r="C471" s="25"/>
      <c r="D471" s="15"/>
      <c r="E471" s="15"/>
      <c r="F471" s="24"/>
      <c r="G471" s="24"/>
      <c r="H471" s="25"/>
      <c r="I471" s="25"/>
      <c r="J471" s="25"/>
      <c r="K471" s="25"/>
      <c r="L471" s="15"/>
      <c r="M471" s="26"/>
      <c r="N471" s="22"/>
      <c r="O471" s="22">
        <f t="shared" si="7"/>
        <v>30</v>
      </c>
      <c r="P471" s="27"/>
      <c r="Q471" s="25"/>
    </row>
    <row r="472" spans="1:17" hidden="1" x14ac:dyDescent="0.25">
      <c r="A472" s="28"/>
      <c r="B472" s="29"/>
      <c r="C472" s="29"/>
      <c r="D472" s="30"/>
      <c r="E472" s="30"/>
      <c r="F472" s="31"/>
      <c r="G472" s="31"/>
      <c r="H472" s="29"/>
      <c r="I472" s="29"/>
      <c r="J472" s="29"/>
      <c r="K472" s="29"/>
      <c r="L472" s="30"/>
      <c r="M472" s="30"/>
      <c r="N472" s="28"/>
      <c r="O472" s="32">
        <f t="shared" si="7"/>
        <v>30</v>
      </c>
      <c r="P472" s="33"/>
      <c r="Q472" s="29"/>
    </row>
    <row r="473" spans="1:17" hidden="1" x14ac:dyDescent="0.2">
      <c r="A473" s="22"/>
      <c r="B473" s="23"/>
      <c r="C473" s="25"/>
      <c r="D473" s="15"/>
      <c r="E473" s="15"/>
      <c r="F473" s="24"/>
      <c r="G473" s="24"/>
      <c r="H473" s="25"/>
      <c r="I473" s="25"/>
      <c r="J473" s="25"/>
      <c r="K473" s="25"/>
      <c r="L473" s="15"/>
      <c r="M473" s="26"/>
      <c r="N473" s="22"/>
      <c r="O473" s="22">
        <f t="shared" si="7"/>
        <v>30</v>
      </c>
      <c r="P473" s="27"/>
      <c r="Q473" s="25"/>
    </row>
    <row r="474" spans="1:17" hidden="1" x14ac:dyDescent="0.25">
      <c r="A474" s="28"/>
      <c r="B474" s="29"/>
      <c r="C474" s="29"/>
      <c r="D474" s="30"/>
      <c r="E474" s="30"/>
      <c r="F474" s="31"/>
      <c r="G474" s="31"/>
      <c r="H474" s="29"/>
      <c r="I474" s="29"/>
      <c r="J474" s="29"/>
      <c r="K474" s="29"/>
      <c r="L474" s="30"/>
      <c r="M474" s="30"/>
      <c r="N474" s="28"/>
      <c r="O474" s="32">
        <f t="shared" si="7"/>
        <v>30</v>
      </c>
      <c r="P474" s="33"/>
      <c r="Q474" s="29"/>
    </row>
    <row r="475" spans="1:17" hidden="1" x14ac:dyDescent="0.2">
      <c r="A475" s="22"/>
      <c r="B475" s="23"/>
      <c r="C475" s="25"/>
      <c r="D475" s="15"/>
      <c r="E475" s="15"/>
      <c r="F475" s="24"/>
      <c r="G475" s="24"/>
      <c r="H475" s="25"/>
      <c r="I475" s="25"/>
      <c r="J475" s="25"/>
      <c r="K475" s="25"/>
      <c r="L475" s="15"/>
      <c r="M475" s="26"/>
      <c r="N475" s="22"/>
      <c r="O475" s="22">
        <f t="shared" si="7"/>
        <v>30</v>
      </c>
      <c r="P475" s="27"/>
      <c r="Q475" s="25"/>
    </row>
    <row r="476" spans="1:17" hidden="1" x14ac:dyDescent="0.25">
      <c r="A476" s="28"/>
      <c r="B476" s="29"/>
      <c r="C476" s="29"/>
      <c r="D476" s="30"/>
      <c r="E476" s="30"/>
      <c r="F476" s="31"/>
      <c r="G476" s="31"/>
      <c r="H476" s="29"/>
      <c r="I476" s="29"/>
      <c r="J476" s="29"/>
      <c r="K476" s="29"/>
      <c r="L476" s="30"/>
      <c r="M476" s="30"/>
      <c r="N476" s="28"/>
      <c r="O476" s="32">
        <f t="shared" si="7"/>
        <v>30</v>
      </c>
      <c r="P476" s="33"/>
      <c r="Q476" s="29"/>
    </row>
    <row r="477" spans="1:17" hidden="1" x14ac:dyDescent="0.2">
      <c r="A477" s="22"/>
      <c r="B477" s="23"/>
      <c r="C477" s="25"/>
      <c r="D477" s="15"/>
      <c r="E477" s="15"/>
      <c r="F477" s="24"/>
      <c r="G477" s="24"/>
      <c r="H477" s="25"/>
      <c r="I477" s="25"/>
      <c r="J477" s="25"/>
      <c r="K477" s="25"/>
      <c r="L477" s="15"/>
      <c r="M477" s="26"/>
      <c r="N477" s="22"/>
      <c r="O477" s="22">
        <f t="shared" si="7"/>
        <v>30</v>
      </c>
      <c r="P477" s="27"/>
      <c r="Q477" s="25"/>
    </row>
    <row r="478" spans="1:17" hidden="1" x14ac:dyDescent="0.25">
      <c r="A478" s="28"/>
      <c r="B478" s="29"/>
      <c r="C478" s="29"/>
      <c r="D478" s="30"/>
      <c r="E478" s="30"/>
      <c r="F478" s="31"/>
      <c r="G478" s="31"/>
      <c r="H478" s="29"/>
      <c r="I478" s="29"/>
      <c r="J478" s="29"/>
      <c r="K478" s="29"/>
      <c r="L478" s="30"/>
      <c r="M478" s="30"/>
      <c r="N478" s="28"/>
      <c r="O478" s="32">
        <f t="shared" si="7"/>
        <v>30</v>
      </c>
      <c r="P478" s="33"/>
      <c r="Q478" s="29"/>
    </row>
    <row r="479" spans="1:17" hidden="1" x14ac:dyDescent="0.2">
      <c r="A479" s="22"/>
      <c r="B479" s="23"/>
      <c r="C479" s="25"/>
      <c r="D479" s="15"/>
      <c r="E479" s="15"/>
      <c r="F479" s="24"/>
      <c r="G479" s="24"/>
      <c r="H479" s="25"/>
      <c r="I479" s="25"/>
      <c r="J479" s="25"/>
      <c r="K479" s="25"/>
      <c r="L479" s="15"/>
      <c r="M479" s="26"/>
      <c r="N479" s="22"/>
      <c r="O479" s="22">
        <f t="shared" si="7"/>
        <v>30</v>
      </c>
      <c r="P479" s="27"/>
      <c r="Q479" s="25"/>
    </row>
    <row r="480" spans="1:17" hidden="1" x14ac:dyDescent="0.25">
      <c r="A480" s="28"/>
      <c r="B480" s="29"/>
      <c r="C480" s="29"/>
      <c r="D480" s="30"/>
      <c r="E480" s="30"/>
      <c r="F480" s="31"/>
      <c r="G480" s="31"/>
      <c r="H480" s="29"/>
      <c r="I480" s="29"/>
      <c r="J480" s="29"/>
      <c r="K480" s="29"/>
      <c r="L480" s="30"/>
      <c r="M480" s="30"/>
      <c r="N480" s="28"/>
      <c r="O480" s="32">
        <f t="shared" si="7"/>
        <v>30</v>
      </c>
      <c r="P480" s="33"/>
      <c r="Q480" s="29"/>
    </row>
    <row r="481" spans="1:17" hidden="1" x14ac:dyDescent="0.2">
      <c r="A481" s="22"/>
      <c r="B481" s="23"/>
      <c r="C481" s="25"/>
      <c r="D481" s="15"/>
      <c r="E481" s="15"/>
      <c r="F481" s="24"/>
      <c r="G481" s="24"/>
      <c r="H481" s="25"/>
      <c r="I481" s="25"/>
      <c r="J481" s="25"/>
      <c r="K481" s="25"/>
      <c r="L481" s="15"/>
      <c r="M481" s="26"/>
      <c r="N481" s="22"/>
      <c r="O481" s="22">
        <f t="shared" si="7"/>
        <v>30</v>
      </c>
      <c r="P481" s="27"/>
      <c r="Q481" s="25"/>
    </row>
    <row r="482" spans="1:17" hidden="1" x14ac:dyDescent="0.25">
      <c r="A482" s="28"/>
      <c r="B482" s="29"/>
      <c r="C482" s="29"/>
      <c r="D482" s="30"/>
      <c r="E482" s="30"/>
      <c r="F482" s="31"/>
      <c r="G482" s="31"/>
      <c r="H482" s="29"/>
      <c r="I482" s="29"/>
      <c r="J482" s="29"/>
      <c r="K482" s="29"/>
      <c r="L482" s="30"/>
      <c r="M482" s="30"/>
      <c r="N482" s="28"/>
      <c r="O482" s="32">
        <f t="shared" si="7"/>
        <v>30</v>
      </c>
      <c r="P482" s="33"/>
      <c r="Q482" s="29"/>
    </row>
    <row r="483" spans="1:17" hidden="1" x14ac:dyDescent="0.2">
      <c r="A483" s="22"/>
      <c r="B483" s="23"/>
      <c r="C483" s="25"/>
      <c r="D483" s="15"/>
      <c r="E483" s="15"/>
      <c r="F483" s="24"/>
      <c r="G483" s="24"/>
      <c r="H483" s="25"/>
      <c r="I483" s="25"/>
      <c r="J483" s="25"/>
      <c r="K483" s="25"/>
      <c r="L483" s="15"/>
      <c r="M483" s="26"/>
      <c r="N483" s="22"/>
      <c r="O483" s="22">
        <f t="shared" si="7"/>
        <v>30</v>
      </c>
      <c r="P483" s="27"/>
      <c r="Q483" s="25"/>
    </row>
    <row r="484" spans="1:17" hidden="1" x14ac:dyDescent="0.25">
      <c r="A484" s="28"/>
      <c r="B484" s="29"/>
      <c r="C484" s="29"/>
      <c r="D484" s="30"/>
      <c r="E484" s="30"/>
      <c r="F484" s="31"/>
      <c r="G484" s="31"/>
      <c r="H484" s="29"/>
      <c r="I484" s="29"/>
      <c r="J484" s="29"/>
      <c r="K484" s="29"/>
      <c r="L484" s="30"/>
      <c r="M484" s="30"/>
      <c r="N484" s="28"/>
      <c r="O484" s="32">
        <f t="shared" si="7"/>
        <v>30</v>
      </c>
      <c r="P484" s="33"/>
      <c r="Q484" s="29"/>
    </row>
    <row r="485" spans="1:17" hidden="1" x14ac:dyDescent="0.2">
      <c r="A485" s="22"/>
      <c r="B485" s="23"/>
      <c r="C485" s="25"/>
      <c r="D485" s="15"/>
      <c r="E485" s="15"/>
      <c r="F485" s="24"/>
      <c r="G485" s="24"/>
      <c r="H485" s="25"/>
      <c r="I485" s="25"/>
      <c r="J485" s="25"/>
      <c r="K485" s="25"/>
      <c r="L485" s="15"/>
      <c r="M485" s="26"/>
      <c r="N485" s="22"/>
      <c r="O485" s="22">
        <f t="shared" si="7"/>
        <v>30</v>
      </c>
      <c r="P485" s="27"/>
      <c r="Q485" s="25"/>
    </row>
    <row r="486" spans="1:17" hidden="1" x14ac:dyDescent="0.25">
      <c r="A486" s="28"/>
      <c r="B486" s="29"/>
      <c r="C486" s="29"/>
      <c r="D486" s="30"/>
      <c r="E486" s="30"/>
      <c r="F486" s="31"/>
      <c r="G486" s="31"/>
      <c r="H486" s="29"/>
      <c r="I486" s="29"/>
      <c r="J486" s="29"/>
      <c r="K486" s="29"/>
      <c r="L486" s="30"/>
      <c r="M486" s="30"/>
      <c r="N486" s="28"/>
      <c r="O486" s="32">
        <f t="shared" si="7"/>
        <v>30</v>
      </c>
      <c r="P486" s="33"/>
      <c r="Q486" s="29"/>
    </row>
    <row r="487" spans="1:17" hidden="1" x14ac:dyDescent="0.2">
      <c r="A487" s="22"/>
      <c r="B487" s="23"/>
      <c r="C487" s="25"/>
      <c r="D487" s="15"/>
      <c r="E487" s="15"/>
      <c r="F487" s="24"/>
      <c r="G487" s="24"/>
      <c r="H487" s="25"/>
      <c r="I487" s="25"/>
      <c r="J487" s="25"/>
      <c r="K487" s="25"/>
      <c r="L487" s="15"/>
      <c r="M487" s="26"/>
      <c r="N487" s="22"/>
      <c r="O487" s="22">
        <f t="shared" si="7"/>
        <v>30</v>
      </c>
      <c r="P487" s="27"/>
      <c r="Q487" s="25"/>
    </row>
    <row r="488" spans="1:17" hidden="1" x14ac:dyDescent="0.25">
      <c r="A488" s="28"/>
      <c r="B488" s="29"/>
      <c r="C488" s="29"/>
      <c r="D488" s="30"/>
      <c r="E488" s="30"/>
      <c r="F488" s="31"/>
      <c r="G488" s="31"/>
      <c r="H488" s="29"/>
      <c r="I488" s="29"/>
      <c r="J488" s="29"/>
      <c r="K488" s="29"/>
      <c r="L488" s="30"/>
      <c r="M488" s="30"/>
      <c r="N488" s="28"/>
      <c r="O488" s="32">
        <f t="shared" si="7"/>
        <v>30</v>
      </c>
      <c r="P488" s="33"/>
      <c r="Q488" s="29"/>
    </row>
    <row r="489" spans="1:17" hidden="1" x14ac:dyDescent="0.2">
      <c r="A489" s="22"/>
      <c r="B489" s="23"/>
      <c r="C489" s="25"/>
      <c r="D489" s="15"/>
      <c r="E489" s="15"/>
      <c r="F489" s="24"/>
      <c r="G489" s="24"/>
      <c r="H489" s="25"/>
      <c r="I489" s="25"/>
      <c r="J489" s="25"/>
      <c r="K489" s="25"/>
      <c r="L489" s="15"/>
      <c r="M489" s="26"/>
      <c r="N489" s="22"/>
      <c r="O489" s="22">
        <f t="shared" si="7"/>
        <v>30</v>
      </c>
      <c r="P489" s="27"/>
      <c r="Q489" s="25"/>
    </row>
    <row r="490" spans="1:17" hidden="1" x14ac:dyDescent="0.25">
      <c r="A490" s="28"/>
      <c r="B490" s="29"/>
      <c r="C490" s="29"/>
      <c r="D490" s="30"/>
      <c r="E490" s="30"/>
      <c r="F490" s="31"/>
      <c r="G490" s="31"/>
      <c r="H490" s="29"/>
      <c r="I490" s="29"/>
      <c r="J490" s="29"/>
      <c r="K490" s="29"/>
      <c r="L490" s="30"/>
      <c r="M490" s="30"/>
      <c r="N490" s="28"/>
      <c r="O490" s="32">
        <f t="shared" si="7"/>
        <v>30</v>
      </c>
      <c r="P490" s="33"/>
      <c r="Q490" s="29"/>
    </row>
    <row r="491" spans="1:17" hidden="1" x14ac:dyDescent="0.2">
      <c r="A491" s="22"/>
      <c r="B491" s="23"/>
      <c r="C491" s="25"/>
      <c r="D491" s="15"/>
      <c r="E491" s="15"/>
      <c r="F491" s="24"/>
      <c r="G491" s="24"/>
      <c r="H491" s="25"/>
      <c r="I491" s="25"/>
      <c r="J491" s="25"/>
      <c r="K491" s="25"/>
      <c r="L491" s="15"/>
      <c r="M491" s="26"/>
      <c r="N491" s="22"/>
      <c r="O491" s="22">
        <f t="shared" si="7"/>
        <v>30</v>
      </c>
      <c r="P491" s="27"/>
      <c r="Q491" s="25"/>
    </row>
    <row r="492" spans="1:17" hidden="1" x14ac:dyDescent="0.25">
      <c r="A492" s="28"/>
      <c r="B492" s="29"/>
      <c r="C492" s="29"/>
      <c r="D492" s="30"/>
      <c r="E492" s="30"/>
      <c r="F492" s="31"/>
      <c r="G492" s="31"/>
      <c r="H492" s="29"/>
      <c r="I492" s="29"/>
      <c r="J492" s="29"/>
      <c r="K492" s="29"/>
      <c r="L492" s="30"/>
      <c r="M492" s="30"/>
      <c r="N492" s="28"/>
      <c r="O492" s="32">
        <f t="shared" si="7"/>
        <v>30</v>
      </c>
      <c r="P492" s="33"/>
      <c r="Q492" s="29"/>
    </row>
    <row r="493" spans="1:17" hidden="1" x14ac:dyDescent="0.2">
      <c r="A493" s="22"/>
      <c r="B493" s="23"/>
      <c r="C493" s="25"/>
      <c r="D493" s="15"/>
      <c r="E493" s="15"/>
      <c r="F493" s="24"/>
      <c r="G493" s="24"/>
      <c r="H493" s="25"/>
      <c r="I493" s="25"/>
      <c r="J493" s="25"/>
      <c r="K493" s="25"/>
      <c r="L493" s="15"/>
      <c r="M493" s="26"/>
      <c r="N493" s="22"/>
      <c r="O493" s="22">
        <f t="shared" si="7"/>
        <v>30</v>
      </c>
      <c r="P493" s="27"/>
      <c r="Q493" s="25"/>
    </row>
    <row r="494" spans="1:17" hidden="1" x14ac:dyDescent="0.25">
      <c r="A494" s="28"/>
      <c r="B494" s="29"/>
      <c r="C494" s="29"/>
      <c r="D494" s="30"/>
      <c r="E494" s="30"/>
      <c r="F494" s="31"/>
      <c r="G494" s="31"/>
      <c r="H494" s="29"/>
      <c r="I494" s="29"/>
      <c r="J494" s="29"/>
      <c r="K494" s="29"/>
      <c r="L494" s="30"/>
      <c r="M494" s="30"/>
      <c r="N494" s="28"/>
      <c r="O494" s="32">
        <f t="shared" si="7"/>
        <v>30</v>
      </c>
      <c r="P494" s="33"/>
      <c r="Q494" s="29"/>
    </row>
    <row r="495" spans="1:17" hidden="1" x14ac:dyDescent="0.2">
      <c r="A495" s="22"/>
      <c r="B495" s="23"/>
      <c r="C495" s="25"/>
      <c r="D495" s="15"/>
      <c r="E495" s="15"/>
      <c r="F495" s="24"/>
      <c r="G495" s="24"/>
      <c r="H495" s="25"/>
      <c r="I495" s="25"/>
      <c r="J495" s="25"/>
      <c r="K495" s="25"/>
      <c r="L495" s="15"/>
      <c r="M495" s="26"/>
      <c r="N495" s="22"/>
      <c r="O495" s="22">
        <f t="shared" si="7"/>
        <v>30</v>
      </c>
      <c r="P495" s="27"/>
      <c r="Q495" s="25"/>
    </row>
    <row r="496" spans="1:17" hidden="1" x14ac:dyDescent="0.25">
      <c r="A496" s="28"/>
      <c r="B496" s="29"/>
      <c r="C496" s="29"/>
      <c r="D496" s="30"/>
      <c r="E496" s="30"/>
      <c r="F496" s="31"/>
      <c r="G496" s="31"/>
      <c r="H496" s="29"/>
      <c r="I496" s="29"/>
      <c r="J496" s="29"/>
      <c r="K496" s="29"/>
      <c r="L496" s="30"/>
      <c r="M496" s="30"/>
      <c r="N496" s="28"/>
      <c r="O496" s="32">
        <f t="shared" si="7"/>
        <v>30</v>
      </c>
      <c r="P496" s="33"/>
      <c r="Q496" s="29"/>
    </row>
    <row r="497" spans="1:17" hidden="1" x14ac:dyDescent="0.2">
      <c r="A497" s="22"/>
      <c r="B497" s="23"/>
      <c r="C497" s="25"/>
      <c r="D497" s="15"/>
      <c r="E497" s="15"/>
      <c r="F497" s="24"/>
      <c r="G497" s="24"/>
      <c r="H497" s="25"/>
      <c r="I497" s="25"/>
      <c r="J497" s="25"/>
      <c r="K497" s="25"/>
      <c r="L497" s="15"/>
      <c r="M497" s="26"/>
      <c r="N497" s="22"/>
      <c r="O497" s="22">
        <f t="shared" si="7"/>
        <v>30</v>
      </c>
      <c r="P497" s="27"/>
      <c r="Q497" s="25"/>
    </row>
    <row r="498" spans="1:17" hidden="1" x14ac:dyDescent="0.25">
      <c r="A498" s="28"/>
      <c r="B498" s="29"/>
      <c r="C498" s="29"/>
      <c r="D498" s="30"/>
      <c r="E498" s="30"/>
      <c r="F498" s="31"/>
      <c r="G498" s="31"/>
      <c r="H498" s="29"/>
      <c r="I498" s="29"/>
      <c r="J498" s="29"/>
      <c r="K498" s="29"/>
      <c r="L498" s="30"/>
      <c r="M498" s="30"/>
      <c r="N498" s="28"/>
      <c r="O498" s="32">
        <f t="shared" si="7"/>
        <v>30</v>
      </c>
      <c r="P498" s="33"/>
      <c r="Q498" s="29"/>
    </row>
    <row r="499" spans="1:17" hidden="1" x14ac:dyDescent="0.2">
      <c r="A499" s="22"/>
      <c r="B499" s="23"/>
      <c r="C499" s="25"/>
      <c r="D499" s="15"/>
      <c r="E499" s="15"/>
      <c r="F499" s="24"/>
      <c r="G499" s="24"/>
      <c r="H499" s="25"/>
      <c r="I499" s="25"/>
      <c r="J499" s="25"/>
      <c r="K499" s="25"/>
      <c r="L499" s="15"/>
      <c r="M499" s="26"/>
      <c r="N499" s="22"/>
      <c r="O499" s="22">
        <f t="shared" si="7"/>
        <v>30</v>
      </c>
      <c r="P499" s="27"/>
      <c r="Q499" s="25"/>
    </row>
    <row r="500" spans="1:17" hidden="1" x14ac:dyDescent="0.25">
      <c r="A500" s="28"/>
      <c r="B500" s="29"/>
      <c r="C500" s="29"/>
      <c r="D500" s="30"/>
      <c r="E500" s="30"/>
      <c r="F500" s="31"/>
      <c r="G500" s="31"/>
      <c r="H500" s="29"/>
      <c r="I500" s="29"/>
      <c r="J500" s="29"/>
      <c r="K500" s="29"/>
      <c r="L500" s="30"/>
      <c r="M500" s="30"/>
      <c r="N500" s="28"/>
      <c r="O500" s="32">
        <f t="shared" si="7"/>
        <v>30</v>
      </c>
      <c r="P500" s="33"/>
      <c r="Q500" s="29"/>
    </row>
    <row r="501" spans="1:17" hidden="1" x14ac:dyDescent="0.2">
      <c r="A501" s="22"/>
      <c r="B501" s="23"/>
      <c r="C501" s="25"/>
      <c r="D501" s="15"/>
      <c r="E501" s="15"/>
      <c r="F501" s="24"/>
      <c r="G501" s="24"/>
      <c r="H501" s="25"/>
      <c r="I501" s="25"/>
      <c r="J501" s="25"/>
      <c r="K501" s="25"/>
      <c r="L501" s="15"/>
      <c r="M501" s="26"/>
      <c r="N501" s="22"/>
      <c r="O501" s="22"/>
      <c r="P501" s="27"/>
      <c r="Q501" s="25"/>
    </row>
    <row r="502" spans="1:17" hidden="1" x14ac:dyDescent="0.25">
      <c r="A502" s="28"/>
      <c r="B502" s="29"/>
      <c r="C502" s="29"/>
      <c r="D502" s="30"/>
      <c r="E502" s="30"/>
      <c r="F502" s="31"/>
      <c r="G502" s="31"/>
      <c r="H502" s="29"/>
      <c r="I502" s="29"/>
      <c r="J502" s="29"/>
      <c r="K502" s="29"/>
      <c r="L502" s="30"/>
      <c r="M502" s="30"/>
      <c r="N502" s="28"/>
      <c r="O502" s="32"/>
      <c r="P502" s="33"/>
      <c r="Q502" s="29"/>
    </row>
    <row r="503" spans="1:17" hidden="1" x14ac:dyDescent="0.2">
      <c r="A503" s="22"/>
      <c r="B503" s="23"/>
      <c r="C503" s="25"/>
      <c r="D503" s="15"/>
      <c r="E503" s="15"/>
      <c r="F503" s="24"/>
      <c r="G503" s="24"/>
      <c r="H503" s="25"/>
      <c r="I503" s="25"/>
      <c r="J503" s="25"/>
      <c r="K503" s="25"/>
      <c r="L503" s="15"/>
      <c r="M503" s="26"/>
      <c r="N503" s="22"/>
      <c r="O503" s="22"/>
      <c r="P503" s="27"/>
      <c r="Q503" s="25"/>
    </row>
    <row r="504" spans="1:17" hidden="1" x14ac:dyDescent="0.25">
      <c r="A504" s="28"/>
      <c r="B504" s="29"/>
      <c r="C504" s="29"/>
      <c r="D504" s="30"/>
      <c r="E504" s="30"/>
      <c r="F504" s="31"/>
      <c r="G504" s="31"/>
      <c r="H504" s="29"/>
      <c r="I504" s="29"/>
      <c r="J504" s="29"/>
      <c r="K504" s="29"/>
      <c r="L504" s="30"/>
      <c r="M504" s="30"/>
      <c r="N504" s="28"/>
      <c r="O504" s="32"/>
      <c r="P504" s="33"/>
      <c r="Q504" s="29"/>
    </row>
    <row r="505" spans="1:17" hidden="1" x14ac:dyDescent="0.2">
      <c r="A505" s="22"/>
      <c r="B505" s="23"/>
      <c r="C505" s="25"/>
      <c r="D505" s="15"/>
      <c r="E505" s="15"/>
      <c r="F505" s="24"/>
      <c r="G505" s="24"/>
      <c r="H505" s="25"/>
      <c r="I505" s="25"/>
      <c r="J505" s="25"/>
      <c r="K505" s="25"/>
      <c r="L505" s="15"/>
      <c r="M505" s="26"/>
      <c r="N505" s="22"/>
      <c r="O505" s="22"/>
      <c r="P505" s="27"/>
      <c r="Q505" s="25"/>
    </row>
    <row r="506" spans="1:17" hidden="1" x14ac:dyDescent="0.25">
      <c r="A506" s="28"/>
      <c r="B506" s="29"/>
      <c r="C506" s="29"/>
      <c r="D506" s="30"/>
      <c r="E506" s="30"/>
      <c r="F506" s="31"/>
      <c r="G506" s="31"/>
      <c r="H506" s="29"/>
      <c r="I506" s="29"/>
      <c r="J506" s="29"/>
      <c r="K506" s="29"/>
      <c r="L506" s="30"/>
      <c r="M506" s="30"/>
      <c r="N506" s="28"/>
      <c r="O506" s="32"/>
      <c r="P506" s="33"/>
      <c r="Q506" s="29"/>
    </row>
    <row r="507" spans="1:17" hidden="1" x14ac:dyDescent="0.2">
      <c r="A507" s="22"/>
      <c r="B507" s="23"/>
      <c r="C507" s="25"/>
      <c r="D507" s="15"/>
      <c r="E507" s="15"/>
      <c r="F507" s="24"/>
      <c r="G507" s="24"/>
      <c r="H507" s="25"/>
      <c r="I507" s="25"/>
      <c r="J507" s="25"/>
      <c r="K507" s="25"/>
      <c r="L507" s="15"/>
      <c r="M507" s="26"/>
      <c r="N507" s="22"/>
      <c r="O507" s="22"/>
      <c r="P507" s="27"/>
      <c r="Q507" s="25"/>
    </row>
    <row r="508" spans="1:17" hidden="1" x14ac:dyDescent="0.25">
      <c r="A508" s="28"/>
      <c r="B508" s="29"/>
      <c r="C508" s="29"/>
      <c r="D508" s="30"/>
      <c r="E508" s="30"/>
      <c r="F508" s="31"/>
      <c r="G508" s="31"/>
      <c r="H508" s="29"/>
      <c r="I508" s="29"/>
      <c r="J508" s="29"/>
      <c r="K508" s="29"/>
      <c r="L508" s="30"/>
      <c r="M508" s="30"/>
      <c r="N508" s="28"/>
      <c r="O508" s="32"/>
      <c r="P508" s="33"/>
      <c r="Q508" s="29"/>
    </row>
    <row r="509" spans="1:17" hidden="1" x14ac:dyDescent="0.2">
      <c r="A509" s="22"/>
      <c r="B509" s="23"/>
      <c r="C509" s="25"/>
      <c r="D509" s="15"/>
      <c r="E509" s="15"/>
      <c r="F509" s="24"/>
      <c r="G509" s="24"/>
      <c r="H509" s="25"/>
      <c r="I509" s="25"/>
      <c r="J509" s="25"/>
      <c r="K509" s="25"/>
      <c r="L509" s="15"/>
      <c r="M509" s="26"/>
      <c r="N509" s="22"/>
      <c r="O509" s="22"/>
      <c r="P509" s="27"/>
      <c r="Q509" s="25"/>
    </row>
    <row r="510" spans="1:17" hidden="1" x14ac:dyDescent="0.25">
      <c r="A510" s="28"/>
      <c r="B510" s="29"/>
      <c r="C510" s="29"/>
      <c r="D510" s="30"/>
      <c r="E510" s="30"/>
      <c r="F510" s="31"/>
      <c r="G510" s="31"/>
      <c r="H510" s="29"/>
      <c r="I510" s="29"/>
      <c r="J510" s="29"/>
      <c r="K510" s="29"/>
      <c r="L510" s="30"/>
      <c r="M510" s="30"/>
      <c r="N510" s="28"/>
      <c r="O510" s="32"/>
      <c r="P510" s="33"/>
      <c r="Q510" s="29"/>
    </row>
    <row r="511" spans="1:17" hidden="1" x14ac:dyDescent="0.2">
      <c r="A511" s="22"/>
      <c r="B511" s="23"/>
      <c r="C511" s="25"/>
      <c r="D511" s="15"/>
      <c r="E511" s="15"/>
      <c r="F511" s="24"/>
      <c r="G511" s="24"/>
      <c r="H511" s="25"/>
      <c r="I511" s="25"/>
      <c r="J511" s="25"/>
      <c r="K511" s="25"/>
      <c r="L511" s="15"/>
      <c r="M511" s="26"/>
      <c r="N511" s="22"/>
      <c r="O511" s="22"/>
      <c r="P511" s="27"/>
      <c r="Q511" s="25"/>
    </row>
    <row r="512" spans="1:17" hidden="1" x14ac:dyDescent="0.25">
      <c r="A512" s="28"/>
      <c r="B512" s="29"/>
      <c r="C512" s="29"/>
      <c r="D512" s="30"/>
      <c r="E512" s="30"/>
      <c r="F512" s="31"/>
      <c r="G512" s="31"/>
      <c r="H512" s="29"/>
      <c r="I512" s="29"/>
      <c r="J512" s="29"/>
      <c r="K512" s="29"/>
      <c r="L512" s="30"/>
      <c r="M512" s="30"/>
      <c r="N512" s="28"/>
      <c r="O512" s="32"/>
      <c r="P512" s="33"/>
      <c r="Q512" s="29"/>
    </row>
    <row r="513" spans="1:17" hidden="1" x14ac:dyDescent="0.2">
      <c r="A513" s="22"/>
      <c r="B513" s="23"/>
      <c r="C513" s="25"/>
      <c r="D513" s="15"/>
      <c r="E513" s="15"/>
      <c r="F513" s="24"/>
      <c r="G513" s="24"/>
      <c r="H513" s="25"/>
      <c r="I513" s="25"/>
      <c r="J513" s="25"/>
      <c r="K513" s="25"/>
      <c r="L513" s="15"/>
      <c r="M513" s="26"/>
      <c r="N513" s="22"/>
      <c r="O513" s="22"/>
      <c r="P513" s="27"/>
      <c r="Q513" s="25"/>
    </row>
    <row r="514" spans="1:17" hidden="1" x14ac:dyDescent="0.25">
      <c r="A514" s="28"/>
      <c r="B514" s="29"/>
      <c r="C514" s="29"/>
      <c r="D514" s="30"/>
      <c r="E514" s="30"/>
      <c r="F514" s="31"/>
      <c r="G514" s="31"/>
      <c r="H514" s="29"/>
      <c r="I514" s="29"/>
      <c r="J514" s="29"/>
      <c r="K514" s="29"/>
      <c r="L514" s="30"/>
      <c r="M514" s="30"/>
      <c r="N514" s="28"/>
      <c r="O514" s="32"/>
      <c r="P514" s="33"/>
      <c r="Q514" s="29"/>
    </row>
    <row r="515" spans="1:17" hidden="1" x14ac:dyDescent="0.2">
      <c r="A515" s="22"/>
      <c r="B515" s="23"/>
      <c r="C515" s="25"/>
      <c r="D515" s="15"/>
      <c r="E515" s="15"/>
      <c r="F515" s="24"/>
      <c r="G515" s="24"/>
      <c r="H515" s="25"/>
      <c r="I515" s="25"/>
      <c r="J515" s="25"/>
      <c r="K515" s="25"/>
      <c r="L515" s="15"/>
      <c r="M515" s="26"/>
      <c r="N515" s="22"/>
      <c r="O515" s="22"/>
      <c r="P515" s="27"/>
      <c r="Q515" s="25"/>
    </row>
    <row r="516" spans="1:17" hidden="1" x14ac:dyDescent="0.25">
      <c r="A516" s="28"/>
      <c r="B516" s="29"/>
      <c r="C516" s="29"/>
      <c r="D516" s="30"/>
      <c r="E516" s="30"/>
      <c r="F516" s="31"/>
      <c r="G516" s="31"/>
      <c r="H516" s="29"/>
      <c r="I516" s="29"/>
      <c r="J516" s="29"/>
      <c r="K516" s="29"/>
      <c r="L516" s="30"/>
      <c r="M516" s="30"/>
      <c r="N516" s="28"/>
      <c r="O516" s="32"/>
      <c r="P516" s="33"/>
      <c r="Q516" s="29"/>
    </row>
    <row r="517" spans="1:17" hidden="1" x14ac:dyDescent="0.2">
      <c r="A517" s="22"/>
      <c r="B517" s="23"/>
      <c r="C517" s="25"/>
      <c r="D517" s="15"/>
      <c r="E517" s="15"/>
      <c r="F517" s="24"/>
      <c r="G517" s="24"/>
      <c r="H517" s="25"/>
      <c r="I517" s="25"/>
      <c r="J517" s="25"/>
      <c r="K517" s="25"/>
      <c r="L517" s="15"/>
      <c r="M517" s="26"/>
      <c r="N517" s="22"/>
      <c r="O517" s="22"/>
      <c r="P517" s="27"/>
      <c r="Q517" s="25"/>
    </row>
    <row r="518" spans="1:17" hidden="1" x14ac:dyDescent="0.25">
      <c r="A518" s="28"/>
      <c r="B518" s="29"/>
      <c r="C518" s="29"/>
      <c r="D518" s="30"/>
      <c r="E518" s="30"/>
      <c r="F518" s="31"/>
      <c r="G518" s="31"/>
      <c r="H518" s="29"/>
      <c r="I518" s="29"/>
      <c r="J518" s="29"/>
      <c r="K518" s="29"/>
      <c r="L518" s="30"/>
      <c r="M518" s="30"/>
      <c r="N518" s="28"/>
      <c r="O518" s="32"/>
      <c r="P518" s="33"/>
      <c r="Q518" s="29"/>
    </row>
    <row r="519" spans="1:17" hidden="1" x14ac:dyDescent="0.2">
      <c r="A519" s="22"/>
      <c r="B519" s="23"/>
      <c r="C519" s="25"/>
      <c r="D519" s="15"/>
      <c r="E519" s="15"/>
      <c r="F519" s="24"/>
      <c r="G519" s="24"/>
      <c r="H519" s="25"/>
      <c r="I519" s="25"/>
      <c r="J519" s="25"/>
      <c r="K519" s="25"/>
      <c r="L519" s="15"/>
      <c r="M519" s="26"/>
      <c r="N519" s="22"/>
      <c r="O519" s="22"/>
      <c r="P519" s="27"/>
      <c r="Q519" s="25"/>
    </row>
    <row r="520" spans="1:17" hidden="1" x14ac:dyDescent="0.25">
      <c r="A520" s="28"/>
      <c r="B520" s="29"/>
      <c r="C520" s="29"/>
      <c r="D520" s="30"/>
      <c r="E520" s="30"/>
      <c r="F520" s="31"/>
      <c r="G520" s="31"/>
      <c r="H520" s="29"/>
      <c r="I520" s="29"/>
      <c r="J520" s="29"/>
      <c r="K520" s="29"/>
      <c r="L520" s="30"/>
      <c r="M520" s="30"/>
      <c r="N520" s="28"/>
      <c r="O520" s="32"/>
      <c r="P520" s="33"/>
      <c r="Q520" s="29"/>
    </row>
    <row r="521" spans="1:17" hidden="1" x14ac:dyDescent="0.2">
      <c r="A521" s="22"/>
      <c r="B521" s="23"/>
      <c r="C521" s="25"/>
      <c r="D521" s="15"/>
      <c r="E521" s="15"/>
      <c r="F521" s="24"/>
      <c r="G521" s="24"/>
      <c r="H521" s="25"/>
      <c r="I521" s="25"/>
      <c r="J521" s="25"/>
      <c r="K521" s="25"/>
      <c r="L521" s="15"/>
      <c r="M521" s="26"/>
      <c r="N521" s="22"/>
      <c r="O521" s="22"/>
      <c r="P521" s="27"/>
      <c r="Q521" s="25"/>
    </row>
    <row r="522" spans="1:17" hidden="1" x14ac:dyDescent="0.25">
      <c r="A522" s="28"/>
      <c r="B522" s="29"/>
      <c r="C522" s="29"/>
      <c r="D522" s="30"/>
      <c r="E522" s="30"/>
      <c r="F522" s="31"/>
      <c r="G522" s="31"/>
      <c r="H522" s="29"/>
      <c r="I522" s="29"/>
      <c r="J522" s="29"/>
      <c r="K522" s="29"/>
      <c r="L522" s="30"/>
      <c r="M522" s="30"/>
      <c r="N522" s="28"/>
      <c r="O522" s="32"/>
      <c r="P522" s="33"/>
      <c r="Q522" s="29"/>
    </row>
    <row r="523" spans="1:17" hidden="1" x14ac:dyDescent="0.2">
      <c r="A523" s="22"/>
      <c r="B523" s="23"/>
      <c r="C523" s="25"/>
      <c r="D523" s="15"/>
      <c r="E523" s="15"/>
      <c r="F523" s="24"/>
      <c r="G523" s="24"/>
      <c r="H523" s="25"/>
      <c r="I523" s="25"/>
      <c r="J523" s="25"/>
      <c r="K523" s="25"/>
      <c r="L523" s="15"/>
      <c r="M523" s="26"/>
      <c r="N523" s="22"/>
      <c r="O523" s="22"/>
      <c r="P523" s="27"/>
      <c r="Q523" s="25"/>
    </row>
    <row r="524" spans="1:17" hidden="1" x14ac:dyDescent="0.25">
      <c r="A524" s="28"/>
      <c r="B524" s="29"/>
      <c r="C524" s="29"/>
      <c r="D524" s="30"/>
      <c r="E524" s="30"/>
      <c r="F524" s="31"/>
      <c r="G524" s="31"/>
      <c r="H524" s="29"/>
      <c r="I524" s="29"/>
      <c r="J524" s="29"/>
      <c r="K524" s="29"/>
      <c r="L524" s="30"/>
      <c r="M524" s="30"/>
      <c r="N524" s="28"/>
      <c r="O524" s="32"/>
      <c r="P524" s="33"/>
      <c r="Q524" s="29"/>
    </row>
    <row r="525" spans="1:17" hidden="1" x14ac:dyDescent="0.2">
      <c r="A525" s="22"/>
      <c r="B525" s="23"/>
      <c r="C525" s="25"/>
      <c r="D525" s="15"/>
      <c r="E525" s="15"/>
      <c r="F525" s="24"/>
      <c r="G525" s="24"/>
      <c r="H525" s="25"/>
      <c r="I525" s="25"/>
      <c r="J525" s="25"/>
      <c r="K525" s="25"/>
      <c r="L525" s="15"/>
      <c r="M525" s="26"/>
      <c r="N525" s="22"/>
      <c r="O525" s="22"/>
      <c r="P525" s="27"/>
      <c r="Q525" s="25"/>
    </row>
    <row r="526" spans="1:17" hidden="1" x14ac:dyDescent="0.25">
      <c r="A526" s="28"/>
      <c r="B526" s="29"/>
      <c r="C526" s="29"/>
      <c r="D526" s="30"/>
      <c r="E526" s="30"/>
      <c r="F526" s="31"/>
      <c r="G526" s="31"/>
      <c r="H526" s="29"/>
      <c r="I526" s="29"/>
      <c r="J526" s="29"/>
      <c r="K526" s="29"/>
      <c r="L526" s="30"/>
      <c r="M526" s="30"/>
      <c r="N526" s="28"/>
      <c r="O526" s="32"/>
      <c r="P526" s="33"/>
      <c r="Q526" s="29"/>
    </row>
    <row r="527" spans="1:17" hidden="1" x14ac:dyDescent="0.2">
      <c r="A527" s="22"/>
      <c r="B527" s="23"/>
      <c r="C527" s="25"/>
      <c r="D527" s="15"/>
      <c r="E527" s="15"/>
      <c r="F527" s="24"/>
      <c r="G527" s="24"/>
      <c r="H527" s="25"/>
      <c r="I527" s="25"/>
      <c r="J527" s="25"/>
      <c r="K527" s="25"/>
      <c r="L527" s="15"/>
      <c r="M527" s="26"/>
      <c r="N527" s="22"/>
      <c r="O527" s="22"/>
      <c r="P527" s="27"/>
      <c r="Q527" s="25"/>
    </row>
    <row r="528" spans="1:17" hidden="1" x14ac:dyDescent="0.25">
      <c r="A528" s="28"/>
      <c r="B528" s="29"/>
      <c r="C528" s="29"/>
      <c r="D528" s="30"/>
      <c r="E528" s="30"/>
      <c r="F528" s="31"/>
      <c r="G528" s="31"/>
      <c r="H528" s="29"/>
      <c r="I528" s="29"/>
      <c r="J528" s="29"/>
      <c r="K528" s="29"/>
      <c r="L528" s="30"/>
      <c r="M528" s="30"/>
      <c r="N528" s="28"/>
      <c r="O528" s="32"/>
      <c r="P528" s="33"/>
      <c r="Q528" s="29"/>
    </row>
    <row r="529" spans="1:17" hidden="1" x14ac:dyDescent="0.2">
      <c r="A529" s="22"/>
      <c r="B529" s="23"/>
      <c r="C529" s="25"/>
      <c r="D529" s="15"/>
      <c r="E529" s="15"/>
      <c r="F529" s="24"/>
      <c r="G529" s="24"/>
      <c r="H529" s="25"/>
      <c r="I529" s="25"/>
      <c r="J529" s="25"/>
      <c r="K529" s="25"/>
      <c r="L529" s="15"/>
      <c r="M529" s="26"/>
      <c r="N529" s="22"/>
      <c r="O529" s="22"/>
      <c r="P529" s="27"/>
      <c r="Q529" s="25"/>
    </row>
    <row r="530" spans="1:17" hidden="1" x14ac:dyDescent="0.25">
      <c r="A530" s="28"/>
      <c r="B530" s="29"/>
      <c r="C530" s="29"/>
      <c r="D530" s="30"/>
      <c r="E530" s="30"/>
      <c r="F530" s="31"/>
      <c r="G530" s="31"/>
      <c r="H530" s="29"/>
      <c r="I530" s="29"/>
      <c r="J530" s="29"/>
      <c r="K530" s="29"/>
      <c r="L530" s="30"/>
      <c r="M530" s="30"/>
      <c r="N530" s="28"/>
      <c r="O530" s="32"/>
      <c r="P530" s="33"/>
      <c r="Q530" s="29"/>
    </row>
    <row r="531" spans="1:17" hidden="1" x14ac:dyDescent="0.2">
      <c r="A531" s="22"/>
      <c r="B531" s="23"/>
      <c r="C531" s="25"/>
      <c r="D531" s="15"/>
      <c r="E531" s="15"/>
      <c r="F531" s="24"/>
      <c r="G531" s="24"/>
      <c r="H531" s="25"/>
      <c r="I531" s="25"/>
      <c r="J531" s="25"/>
      <c r="K531" s="25"/>
      <c r="L531" s="15"/>
      <c r="M531" s="26"/>
      <c r="N531" s="22"/>
      <c r="O531" s="22"/>
      <c r="P531" s="27"/>
      <c r="Q531" s="25"/>
    </row>
    <row r="532" spans="1:17" hidden="1" x14ac:dyDescent="0.25">
      <c r="A532" s="28"/>
      <c r="B532" s="29"/>
      <c r="C532" s="29"/>
      <c r="D532" s="30"/>
      <c r="E532" s="30"/>
      <c r="F532" s="31"/>
      <c r="G532" s="31"/>
      <c r="H532" s="29"/>
      <c r="I532" s="29"/>
      <c r="J532" s="29"/>
      <c r="K532" s="29"/>
      <c r="L532" s="30"/>
      <c r="M532" s="30"/>
      <c r="N532" s="28"/>
      <c r="O532" s="32"/>
      <c r="P532" s="33"/>
      <c r="Q532" s="29"/>
    </row>
    <row r="533" spans="1:17" hidden="1" x14ac:dyDescent="0.2">
      <c r="A533" s="22"/>
      <c r="B533" s="23"/>
      <c r="C533" s="25"/>
      <c r="D533" s="15"/>
      <c r="E533" s="15"/>
      <c r="F533" s="24"/>
      <c r="G533" s="24"/>
      <c r="H533" s="25"/>
      <c r="I533" s="25"/>
      <c r="J533" s="25"/>
      <c r="K533" s="25"/>
      <c r="L533" s="15"/>
      <c r="M533" s="26"/>
      <c r="N533" s="22"/>
      <c r="O533" s="22"/>
      <c r="P533" s="27"/>
      <c r="Q533" s="25"/>
    </row>
    <row r="534" spans="1:17" hidden="1" x14ac:dyDescent="0.25">
      <c r="A534" s="28"/>
      <c r="B534" s="29"/>
      <c r="C534" s="29"/>
      <c r="D534" s="30"/>
      <c r="E534" s="30"/>
      <c r="F534" s="31"/>
      <c r="G534" s="31"/>
      <c r="H534" s="29"/>
      <c r="I534" s="29"/>
      <c r="J534" s="29"/>
      <c r="K534" s="29"/>
      <c r="L534" s="30"/>
      <c r="M534" s="30"/>
      <c r="N534" s="28"/>
      <c r="O534" s="32"/>
      <c r="P534" s="33"/>
      <c r="Q534" s="29"/>
    </row>
    <row r="535" spans="1:17" hidden="1" x14ac:dyDescent="0.2">
      <c r="A535" s="22"/>
      <c r="B535" s="23"/>
      <c r="C535" s="25"/>
      <c r="D535" s="15"/>
      <c r="E535" s="15"/>
      <c r="F535" s="24"/>
      <c r="G535" s="24"/>
      <c r="H535" s="25"/>
      <c r="I535" s="25"/>
      <c r="J535" s="25"/>
      <c r="K535" s="25"/>
      <c r="L535" s="15"/>
      <c r="M535" s="26"/>
      <c r="N535" s="22"/>
      <c r="O535" s="22"/>
      <c r="P535" s="27"/>
      <c r="Q535" s="25"/>
    </row>
    <row r="536" spans="1:17" hidden="1" x14ac:dyDescent="0.25">
      <c r="A536" s="28"/>
      <c r="B536" s="29"/>
      <c r="C536" s="29"/>
      <c r="D536" s="30"/>
      <c r="E536" s="30"/>
      <c r="F536" s="31"/>
      <c r="G536" s="31"/>
      <c r="H536" s="29"/>
      <c r="I536" s="29"/>
      <c r="J536" s="29"/>
      <c r="K536" s="29"/>
      <c r="L536" s="30"/>
      <c r="M536" s="30"/>
      <c r="N536" s="28"/>
      <c r="O536" s="32"/>
      <c r="P536" s="33"/>
      <c r="Q536" s="29"/>
    </row>
    <row r="537" spans="1:17" hidden="1" x14ac:dyDescent="0.2">
      <c r="A537" s="22"/>
      <c r="B537" s="23"/>
      <c r="C537" s="25"/>
      <c r="D537" s="15"/>
      <c r="E537" s="15"/>
      <c r="F537" s="24"/>
      <c r="G537" s="24"/>
      <c r="H537" s="25"/>
      <c r="I537" s="25"/>
      <c r="J537" s="25"/>
      <c r="K537" s="25"/>
      <c r="L537" s="15"/>
      <c r="M537" s="26"/>
      <c r="N537" s="22"/>
      <c r="O537" s="22"/>
      <c r="P537" s="27"/>
      <c r="Q537" s="25"/>
    </row>
    <row r="538" spans="1:17" hidden="1" x14ac:dyDescent="0.25">
      <c r="A538" s="28"/>
      <c r="B538" s="29"/>
      <c r="C538" s="29"/>
      <c r="D538" s="30"/>
      <c r="E538" s="30"/>
      <c r="F538" s="31"/>
      <c r="G538" s="31"/>
      <c r="H538" s="29"/>
      <c r="I538" s="29"/>
      <c r="J538" s="29"/>
      <c r="K538" s="29"/>
      <c r="L538" s="30"/>
      <c r="M538" s="30"/>
      <c r="N538" s="28"/>
      <c r="O538" s="32"/>
      <c r="P538" s="33"/>
      <c r="Q538" s="29"/>
    </row>
    <row r="539" spans="1:17" hidden="1" x14ac:dyDescent="0.2">
      <c r="A539" s="22"/>
      <c r="B539" s="23"/>
      <c r="C539" s="25"/>
      <c r="D539" s="15"/>
      <c r="E539" s="15"/>
      <c r="F539" s="24"/>
      <c r="G539" s="24"/>
      <c r="H539" s="25"/>
      <c r="I539" s="25"/>
      <c r="J539" s="25"/>
      <c r="K539" s="25"/>
      <c r="L539" s="15"/>
      <c r="M539" s="26"/>
      <c r="N539" s="22"/>
      <c r="O539" s="22"/>
      <c r="P539" s="27"/>
      <c r="Q539" s="25"/>
    </row>
    <row r="540" spans="1:17" hidden="1" x14ac:dyDescent="0.25">
      <c r="A540" s="28"/>
      <c r="B540" s="29"/>
      <c r="C540" s="29"/>
      <c r="D540" s="30"/>
      <c r="E540" s="30"/>
      <c r="F540" s="31"/>
      <c r="G540" s="31"/>
      <c r="H540" s="29"/>
      <c r="I540" s="29"/>
      <c r="J540" s="29"/>
      <c r="K540" s="29"/>
      <c r="L540" s="30"/>
      <c r="M540" s="30"/>
      <c r="N540" s="28"/>
      <c r="O540" s="32"/>
      <c r="P540" s="33"/>
      <c r="Q540" s="29"/>
    </row>
    <row r="541" spans="1:17" hidden="1" x14ac:dyDescent="0.2">
      <c r="A541" s="22"/>
      <c r="B541" s="23"/>
      <c r="C541" s="25"/>
      <c r="D541" s="15"/>
      <c r="E541" s="15"/>
      <c r="F541" s="24"/>
      <c r="G541" s="24"/>
      <c r="H541" s="25"/>
      <c r="I541" s="25"/>
      <c r="J541" s="25"/>
      <c r="K541" s="25"/>
      <c r="L541" s="15"/>
      <c r="M541" s="26"/>
      <c r="N541" s="22"/>
      <c r="O541" s="22"/>
      <c r="P541" s="27"/>
      <c r="Q541" s="25"/>
    </row>
    <row r="542" spans="1:17" hidden="1" x14ac:dyDescent="0.25">
      <c r="A542" s="28"/>
      <c r="B542" s="29"/>
      <c r="C542" s="29"/>
      <c r="D542" s="30"/>
      <c r="E542" s="30"/>
      <c r="F542" s="31"/>
      <c r="G542" s="31"/>
      <c r="H542" s="29"/>
      <c r="I542" s="29"/>
      <c r="J542" s="29"/>
      <c r="K542" s="29"/>
      <c r="L542" s="30"/>
      <c r="M542" s="30"/>
      <c r="N542" s="28"/>
      <c r="O542" s="32"/>
      <c r="P542" s="33"/>
      <c r="Q542" s="29"/>
    </row>
    <row r="543" spans="1:17" hidden="1" x14ac:dyDescent="0.2">
      <c r="A543" s="22"/>
      <c r="B543" s="23"/>
      <c r="C543" s="25"/>
      <c r="D543" s="15"/>
      <c r="E543" s="15"/>
      <c r="F543" s="24"/>
      <c r="G543" s="24"/>
      <c r="H543" s="25"/>
      <c r="I543" s="25"/>
      <c r="J543" s="25"/>
      <c r="K543" s="25"/>
      <c r="L543" s="15"/>
      <c r="M543" s="26"/>
      <c r="N543" s="22"/>
      <c r="O543" s="22"/>
      <c r="P543" s="27"/>
      <c r="Q543" s="25"/>
    </row>
    <row r="544" spans="1:17" hidden="1" x14ac:dyDescent="0.25">
      <c r="A544" s="28"/>
      <c r="B544" s="29"/>
      <c r="C544" s="29"/>
      <c r="D544" s="30"/>
      <c r="E544" s="30"/>
      <c r="F544" s="31"/>
      <c r="G544" s="31"/>
      <c r="H544" s="29"/>
      <c r="I544" s="29"/>
      <c r="J544" s="29"/>
      <c r="K544" s="29"/>
      <c r="L544" s="30"/>
      <c r="M544" s="30"/>
      <c r="N544" s="28"/>
      <c r="O544" s="32"/>
      <c r="P544" s="33"/>
      <c r="Q544" s="29"/>
    </row>
    <row r="545" spans="1:17" hidden="1" x14ac:dyDescent="0.2">
      <c r="A545" s="22"/>
      <c r="B545" s="23"/>
      <c r="C545" s="25"/>
      <c r="D545" s="15"/>
      <c r="E545" s="15"/>
      <c r="F545" s="24"/>
      <c r="G545" s="24"/>
      <c r="H545" s="25"/>
      <c r="I545" s="25"/>
      <c r="J545" s="25"/>
      <c r="K545" s="25"/>
      <c r="L545" s="15"/>
      <c r="M545" s="26"/>
      <c r="N545" s="22"/>
      <c r="O545" s="22"/>
      <c r="P545" s="27"/>
      <c r="Q545" s="25"/>
    </row>
    <row r="546" spans="1:17" hidden="1" x14ac:dyDescent="0.25">
      <c r="A546" s="28"/>
      <c r="B546" s="29"/>
      <c r="C546" s="29"/>
      <c r="D546" s="30"/>
      <c r="E546" s="30"/>
      <c r="F546" s="31"/>
      <c r="G546" s="31"/>
      <c r="H546" s="29"/>
      <c r="I546" s="29"/>
      <c r="J546" s="29"/>
      <c r="K546" s="29"/>
      <c r="L546" s="30"/>
      <c r="M546" s="30"/>
      <c r="N546" s="28"/>
      <c r="O546" s="32"/>
      <c r="P546" s="33"/>
      <c r="Q546" s="29"/>
    </row>
    <row r="547" spans="1:17" hidden="1" x14ac:dyDescent="0.2">
      <c r="A547" s="22"/>
      <c r="B547" s="23"/>
      <c r="C547" s="25"/>
      <c r="D547" s="15"/>
      <c r="E547" s="15"/>
      <c r="F547" s="24"/>
      <c r="G547" s="24"/>
      <c r="H547" s="25"/>
      <c r="I547" s="25"/>
      <c r="J547" s="25"/>
      <c r="K547" s="25"/>
      <c r="L547" s="15"/>
      <c r="M547" s="26"/>
      <c r="N547" s="22"/>
      <c r="O547" s="22"/>
      <c r="P547" s="27"/>
      <c r="Q547" s="25"/>
    </row>
    <row r="548" spans="1:17" hidden="1" x14ac:dyDescent="0.25">
      <c r="A548" s="28"/>
      <c r="B548" s="29"/>
      <c r="C548" s="29"/>
      <c r="D548" s="30"/>
      <c r="E548" s="30"/>
      <c r="F548" s="31"/>
      <c r="G548" s="31"/>
      <c r="H548" s="29"/>
      <c r="I548" s="29"/>
      <c r="J548" s="29"/>
      <c r="K548" s="29"/>
      <c r="L548" s="30"/>
      <c r="M548" s="30"/>
      <c r="N548" s="28"/>
      <c r="O548" s="32"/>
      <c r="P548" s="33"/>
      <c r="Q548" s="29"/>
    </row>
    <row r="549" spans="1:17" hidden="1" x14ac:dyDescent="0.2">
      <c r="A549" s="22"/>
      <c r="B549" s="23"/>
      <c r="C549" s="25"/>
      <c r="D549" s="15"/>
      <c r="E549" s="15"/>
      <c r="F549" s="24"/>
      <c r="G549" s="24"/>
      <c r="H549" s="25"/>
      <c r="I549" s="25"/>
      <c r="J549" s="25"/>
      <c r="K549" s="25"/>
      <c r="L549" s="15"/>
      <c r="M549" s="26"/>
      <c r="N549" s="22"/>
      <c r="O549" s="22"/>
      <c r="P549" s="27"/>
      <c r="Q549" s="25"/>
    </row>
    <row r="550" spans="1:17" hidden="1" x14ac:dyDescent="0.25">
      <c r="A550" s="28"/>
      <c r="B550" s="29"/>
      <c r="C550" s="29"/>
      <c r="D550" s="30"/>
      <c r="E550" s="30"/>
      <c r="F550" s="31"/>
      <c r="G550" s="31"/>
      <c r="H550" s="29"/>
      <c r="I550" s="29"/>
      <c r="J550" s="29"/>
      <c r="K550" s="29"/>
      <c r="L550" s="30"/>
      <c r="M550" s="30"/>
      <c r="N550" s="28"/>
      <c r="O550" s="32"/>
      <c r="P550" s="33"/>
      <c r="Q550" s="29"/>
    </row>
    <row r="551" spans="1:17" hidden="1" x14ac:dyDescent="0.2">
      <c r="A551" s="22"/>
      <c r="B551" s="23"/>
      <c r="C551" s="25"/>
      <c r="D551" s="15"/>
      <c r="E551" s="15"/>
      <c r="F551" s="24"/>
      <c r="G551" s="24"/>
      <c r="H551" s="25"/>
      <c r="I551" s="25"/>
      <c r="J551" s="25"/>
      <c r="K551" s="25"/>
      <c r="L551" s="15"/>
      <c r="M551" s="26"/>
      <c r="N551" s="22"/>
      <c r="O551" s="22"/>
      <c r="P551" s="27"/>
      <c r="Q551" s="25"/>
    </row>
    <row r="552" spans="1:17" hidden="1" x14ac:dyDescent="0.25">
      <c r="A552" s="28"/>
      <c r="B552" s="29"/>
      <c r="C552" s="29"/>
      <c r="D552" s="30"/>
      <c r="E552" s="30"/>
      <c r="F552" s="31"/>
      <c r="G552" s="31"/>
      <c r="H552" s="29"/>
      <c r="I552" s="29"/>
      <c r="J552" s="29"/>
      <c r="K552" s="29"/>
      <c r="L552" s="30"/>
      <c r="M552" s="30"/>
      <c r="N552" s="28"/>
      <c r="O552" s="32"/>
      <c r="P552" s="33"/>
      <c r="Q552" s="29"/>
    </row>
    <row r="553" spans="1:17" hidden="1" x14ac:dyDescent="0.2">
      <c r="A553" s="22"/>
      <c r="B553" s="23"/>
      <c r="C553" s="25"/>
      <c r="D553" s="15"/>
      <c r="E553" s="15"/>
      <c r="F553" s="24"/>
      <c r="G553" s="24"/>
      <c r="H553" s="25"/>
      <c r="I553" s="25"/>
      <c r="J553" s="25"/>
      <c r="K553" s="25"/>
      <c r="L553" s="15"/>
      <c r="M553" s="26"/>
      <c r="N553" s="22"/>
      <c r="O553" s="22"/>
      <c r="P553" s="27"/>
      <c r="Q553" s="25"/>
    </row>
    <row r="554" spans="1:17" hidden="1" x14ac:dyDescent="0.25">
      <c r="A554" s="28"/>
      <c r="B554" s="29"/>
      <c r="C554" s="29"/>
      <c r="D554" s="30"/>
      <c r="E554" s="30"/>
      <c r="F554" s="31"/>
      <c r="G554" s="31"/>
      <c r="H554" s="29"/>
      <c r="I554" s="29"/>
      <c r="J554" s="29"/>
      <c r="K554" s="29"/>
      <c r="L554" s="30"/>
      <c r="M554" s="30"/>
      <c r="N554" s="28"/>
      <c r="O554" s="32"/>
      <c r="P554" s="33"/>
      <c r="Q554" s="29"/>
    </row>
    <row r="555" spans="1:17" hidden="1" x14ac:dyDescent="0.2">
      <c r="A555" s="22"/>
      <c r="B555" s="23"/>
      <c r="C555" s="25"/>
      <c r="D555" s="15"/>
      <c r="E555" s="15"/>
      <c r="F555" s="24"/>
      <c r="G555" s="24"/>
      <c r="H555" s="25"/>
      <c r="I555" s="25"/>
      <c r="J555" s="25"/>
      <c r="K555" s="25"/>
      <c r="L555" s="15"/>
      <c r="M555" s="26"/>
      <c r="N555" s="22"/>
      <c r="O555" s="22"/>
      <c r="P555" s="27"/>
      <c r="Q555" s="25"/>
    </row>
    <row r="556" spans="1:17" hidden="1" x14ac:dyDescent="0.25">
      <c r="A556" s="28"/>
      <c r="B556" s="29"/>
      <c r="C556" s="29"/>
      <c r="D556" s="30"/>
      <c r="E556" s="30"/>
      <c r="F556" s="31"/>
      <c r="G556" s="31"/>
      <c r="H556" s="29"/>
      <c r="I556" s="29"/>
      <c r="J556" s="29"/>
      <c r="K556" s="29"/>
      <c r="L556" s="30"/>
      <c r="M556" s="30"/>
      <c r="N556" s="28"/>
      <c r="O556" s="32"/>
      <c r="P556" s="33"/>
      <c r="Q556" s="29"/>
    </row>
    <row r="557" spans="1:17" hidden="1" x14ac:dyDescent="0.2">
      <c r="A557" s="22"/>
      <c r="B557" s="23"/>
      <c r="C557" s="25"/>
      <c r="D557" s="15"/>
      <c r="E557" s="15"/>
      <c r="F557" s="24"/>
      <c r="G557" s="24"/>
      <c r="H557" s="25"/>
      <c r="I557" s="25"/>
      <c r="J557" s="25"/>
      <c r="K557" s="25"/>
      <c r="L557" s="15"/>
      <c r="M557" s="26"/>
      <c r="N557" s="22"/>
      <c r="O557" s="22"/>
      <c r="P557" s="27"/>
      <c r="Q557" s="25"/>
    </row>
    <row r="558" spans="1:17" hidden="1" x14ac:dyDescent="0.25">
      <c r="A558" s="28"/>
      <c r="B558" s="29"/>
      <c r="C558" s="29"/>
      <c r="D558" s="30"/>
      <c r="E558" s="30"/>
      <c r="F558" s="31"/>
      <c r="G558" s="31"/>
      <c r="H558" s="29"/>
      <c r="I558" s="29"/>
      <c r="J558" s="29"/>
      <c r="K558" s="29"/>
      <c r="L558" s="30"/>
      <c r="M558" s="30"/>
      <c r="N558" s="28"/>
      <c r="O558" s="32"/>
      <c r="P558" s="33"/>
      <c r="Q558" s="29"/>
    </row>
    <row r="559" spans="1:17" hidden="1" x14ac:dyDescent="0.2">
      <c r="A559" s="22"/>
      <c r="B559" s="23"/>
      <c r="C559" s="25"/>
      <c r="D559" s="15"/>
      <c r="E559" s="15"/>
      <c r="F559" s="24"/>
      <c r="G559" s="24"/>
      <c r="H559" s="25"/>
      <c r="I559" s="25"/>
      <c r="J559" s="25"/>
      <c r="K559" s="25"/>
      <c r="L559" s="15"/>
      <c r="M559" s="26"/>
      <c r="N559" s="22"/>
      <c r="O559" s="22"/>
      <c r="P559" s="27"/>
      <c r="Q559" s="25"/>
    </row>
    <row r="560" spans="1:17" hidden="1" x14ac:dyDescent="0.25">
      <c r="A560" s="28"/>
      <c r="B560" s="29"/>
      <c r="C560" s="29"/>
      <c r="D560" s="30"/>
      <c r="E560" s="30"/>
      <c r="F560" s="31"/>
      <c r="G560" s="31"/>
      <c r="H560" s="29"/>
      <c r="I560" s="29"/>
      <c r="J560" s="29"/>
      <c r="K560" s="29"/>
      <c r="L560" s="30"/>
      <c r="M560" s="30"/>
      <c r="N560" s="28"/>
      <c r="O560" s="32"/>
      <c r="P560" s="33"/>
      <c r="Q560" s="29"/>
    </row>
    <row r="561" spans="1:17" hidden="1" x14ac:dyDescent="0.2">
      <c r="A561" s="22"/>
      <c r="B561" s="23"/>
      <c r="C561" s="25"/>
      <c r="D561" s="15"/>
      <c r="E561" s="15"/>
      <c r="F561" s="24"/>
      <c r="G561" s="24"/>
      <c r="H561" s="25"/>
      <c r="I561" s="25"/>
      <c r="J561" s="25"/>
      <c r="K561" s="25"/>
      <c r="L561" s="15"/>
      <c r="M561" s="26"/>
      <c r="N561" s="22"/>
      <c r="O561" s="22"/>
      <c r="P561" s="27"/>
      <c r="Q561" s="25"/>
    </row>
    <row r="562" spans="1:17" hidden="1" x14ac:dyDescent="0.25">
      <c r="A562" s="28"/>
      <c r="B562" s="29"/>
      <c r="C562" s="29"/>
      <c r="D562" s="30"/>
      <c r="E562" s="30"/>
      <c r="F562" s="31"/>
      <c r="G562" s="31"/>
      <c r="H562" s="29"/>
      <c r="I562" s="29"/>
      <c r="J562" s="29"/>
      <c r="K562" s="29"/>
      <c r="L562" s="30"/>
      <c r="M562" s="30"/>
      <c r="N562" s="28"/>
      <c r="O562" s="32"/>
      <c r="P562" s="33"/>
      <c r="Q562" s="29"/>
    </row>
    <row r="563" spans="1:17" hidden="1" x14ac:dyDescent="0.2">
      <c r="A563" s="22"/>
      <c r="B563" s="23"/>
      <c r="C563" s="25"/>
      <c r="D563" s="15"/>
      <c r="E563" s="15"/>
      <c r="F563" s="24"/>
      <c r="G563" s="24"/>
      <c r="H563" s="25"/>
      <c r="I563" s="25"/>
      <c r="J563" s="25"/>
      <c r="K563" s="25"/>
      <c r="L563" s="15"/>
      <c r="M563" s="26"/>
      <c r="N563" s="22"/>
      <c r="O563" s="22"/>
      <c r="P563" s="27"/>
      <c r="Q563" s="25"/>
    </row>
    <row r="564" spans="1:17" hidden="1" x14ac:dyDescent="0.25">
      <c r="A564" s="28"/>
      <c r="B564" s="29"/>
      <c r="C564" s="29"/>
      <c r="D564" s="30"/>
      <c r="E564" s="30"/>
      <c r="F564" s="31"/>
      <c r="G564" s="31"/>
      <c r="H564" s="29"/>
      <c r="I564" s="29"/>
      <c r="J564" s="29"/>
      <c r="K564" s="29"/>
      <c r="L564" s="30"/>
      <c r="M564" s="30"/>
      <c r="N564" s="28"/>
      <c r="O564" s="32"/>
      <c r="P564" s="33"/>
      <c r="Q564" s="29"/>
    </row>
    <row r="565" spans="1:17" hidden="1" x14ac:dyDescent="0.2">
      <c r="A565" s="22"/>
      <c r="B565" s="23"/>
      <c r="C565" s="25"/>
      <c r="D565" s="15"/>
      <c r="E565" s="15"/>
      <c r="F565" s="24"/>
      <c r="G565" s="24"/>
      <c r="H565" s="25"/>
      <c r="I565" s="25"/>
      <c r="J565" s="25"/>
      <c r="K565" s="25"/>
      <c r="L565" s="15"/>
      <c r="M565" s="26"/>
      <c r="N565" s="22"/>
      <c r="O565" s="22"/>
      <c r="P565" s="27"/>
      <c r="Q565" s="25"/>
    </row>
    <row r="566" spans="1:17" hidden="1" x14ac:dyDescent="0.25">
      <c r="A566" s="28"/>
      <c r="B566" s="29"/>
      <c r="C566" s="29"/>
      <c r="D566" s="30"/>
      <c r="E566" s="30"/>
      <c r="F566" s="31"/>
      <c r="G566" s="31"/>
      <c r="H566" s="29"/>
      <c r="I566" s="29"/>
      <c r="J566" s="29"/>
      <c r="K566" s="29"/>
      <c r="L566" s="30"/>
      <c r="M566" s="30"/>
      <c r="N566" s="28"/>
      <c r="O566" s="32"/>
      <c r="P566" s="33"/>
      <c r="Q566" s="29"/>
    </row>
    <row r="567" spans="1:17" hidden="1" x14ac:dyDescent="0.2">
      <c r="A567" s="22"/>
      <c r="B567" s="23"/>
      <c r="C567" s="25"/>
      <c r="D567" s="15"/>
      <c r="E567" s="15"/>
      <c r="F567" s="24"/>
      <c r="G567" s="24"/>
      <c r="H567" s="25"/>
      <c r="I567" s="25"/>
      <c r="J567" s="25"/>
      <c r="K567" s="25"/>
      <c r="L567" s="15"/>
      <c r="M567" s="26"/>
      <c r="N567" s="22"/>
      <c r="O567" s="22"/>
      <c r="P567" s="27"/>
      <c r="Q567" s="25"/>
    </row>
    <row r="568" spans="1:17" hidden="1" x14ac:dyDescent="0.25">
      <c r="A568" s="28"/>
      <c r="B568" s="29"/>
      <c r="C568" s="29"/>
      <c r="D568" s="30"/>
      <c r="E568" s="30"/>
      <c r="F568" s="31"/>
      <c r="G568" s="31"/>
      <c r="H568" s="29"/>
      <c r="I568" s="29"/>
      <c r="J568" s="29"/>
      <c r="K568" s="29"/>
      <c r="L568" s="30"/>
      <c r="M568" s="30"/>
      <c r="N568" s="28"/>
      <c r="O568" s="32"/>
      <c r="P568" s="33"/>
      <c r="Q568" s="29"/>
    </row>
    <row r="569" spans="1:17" hidden="1" x14ac:dyDescent="0.2">
      <c r="A569" s="22"/>
      <c r="B569" s="23"/>
      <c r="C569" s="25"/>
      <c r="D569" s="15"/>
      <c r="E569" s="15"/>
      <c r="F569" s="24"/>
      <c r="G569" s="24"/>
      <c r="H569" s="25"/>
      <c r="I569" s="25"/>
      <c r="J569" s="25"/>
      <c r="K569" s="25"/>
      <c r="L569" s="15"/>
      <c r="M569" s="26"/>
      <c r="N569" s="22"/>
      <c r="O569" s="22"/>
      <c r="P569" s="27"/>
      <c r="Q569" s="25"/>
    </row>
    <row r="570" spans="1:17" hidden="1" x14ac:dyDescent="0.25">
      <c r="A570" s="28"/>
      <c r="B570" s="29"/>
      <c r="C570" s="29"/>
      <c r="D570" s="30"/>
      <c r="E570" s="30"/>
      <c r="F570" s="31"/>
      <c r="G570" s="31"/>
      <c r="H570" s="29"/>
      <c r="I570" s="29"/>
      <c r="J570" s="29"/>
      <c r="K570" s="29"/>
      <c r="L570" s="30"/>
      <c r="M570" s="30"/>
      <c r="N570" s="28"/>
      <c r="O570" s="32"/>
      <c r="P570" s="33"/>
      <c r="Q570" s="29"/>
    </row>
    <row r="571" spans="1:17" hidden="1" x14ac:dyDescent="0.2">
      <c r="A571" s="22"/>
      <c r="B571" s="23"/>
      <c r="C571" s="25"/>
      <c r="D571" s="15"/>
      <c r="E571" s="15"/>
      <c r="F571" s="24"/>
      <c r="G571" s="24"/>
      <c r="H571" s="25"/>
      <c r="I571" s="25"/>
      <c r="J571" s="25"/>
      <c r="K571" s="25"/>
      <c r="L571" s="15"/>
      <c r="M571" s="26"/>
      <c r="N571" s="22"/>
      <c r="O571" s="22"/>
      <c r="P571" s="27"/>
      <c r="Q571" s="25"/>
    </row>
    <row r="572" spans="1:17" hidden="1" x14ac:dyDescent="0.25">
      <c r="A572" s="28"/>
      <c r="B572" s="29"/>
      <c r="C572" s="29"/>
      <c r="D572" s="30"/>
      <c r="E572" s="30"/>
      <c r="F572" s="31"/>
      <c r="G572" s="31"/>
      <c r="H572" s="29"/>
      <c r="I572" s="29"/>
      <c r="J572" s="29"/>
      <c r="K572" s="29"/>
      <c r="L572" s="30"/>
      <c r="M572" s="30"/>
      <c r="N572" s="28"/>
      <c r="O572" s="32"/>
      <c r="P572" s="33"/>
      <c r="Q572" s="29"/>
    </row>
    <row r="573" spans="1:17" hidden="1" x14ac:dyDescent="0.2">
      <c r="A573" s="22"/>
      <c r="B573" s="23"/>
      <c r="C573" s="25"/>
      <c r="D573" s="15"/>
      <c r="E573" s="15"/>
      <c r="F573" s="24"/>
      <c r="G573" s="24"/>
      <c r="H573" s="25"/>
      <c r="I573" s="25"/>
      <c r="J573" s="25"/>
      <c r="K573" s="25"/>
      <c r="L573" s="15"/>
      <c r="M573" s="26"/>
      <c r="N573" s="22"/>
      <c r="O573" s="22"/>
      <c r="P573" s="27"/>
      <c r="Q573" s="25"/>
    </row>
    <row r="574" spans="1:17" hidden="1" x14ac:dyDescent="0.25">
      <c r="A574" s="28"/>
      <c r="B574" s="29"/>
      <c r="C574" s="29"/>
      <c r="D574" s="30"/>
      <c r="E574" s="30"/>
      <c r="F574" s="31"/>
      <c r="G574" s="31"/>
      <c r="H574" s="29"/>
      <c r="I574" s="29"/>
      <c r="J574" s="29"/>
      <c r="K574" s="29"/>
      <c r="L574" s="30"/>
      <c r="M574" s="30"/>
      <c r="N574" s="28"/>
      <c r="O574" s="32"/>
      <c r="P574" s="33"/>
      <c r="Q574" s="29"/>
    </row>
    <row r="575" spans="1:17" hidden="1" x14ac:dyDescent="0.2">
      <c r="A575" s="22"/>
      <c r="B575" s="23"/>
      <c r="C575" s="25"/>
      <c r="D575" s="15"/>
      <c r="E575" s="15"/>
      <c r="F575" s="24"/>
      <c r="G575" s="24"/>
      <c r="H575" s="25"/>
      <c r="I575" s="25"/>
      <c r="J575" s="25"/>
      <c r="K575" s="25"/>
      <c r="L575" s="15"/>
      <c r="M575" s="26"/>
      <c r="N575" s="22"/>
      <c r="O575" s="22"/>
      <c r="P575" s="27"/>
      <c r="Q575" s="25"/>
    </row>
    <row r="576" spans="1:17" hidden="1" x14ac:dyDescent="0.25">
      <c r="A576" s="28"/>
      <c r="B576" s="29"/>
      <c r="C576" s="29"/>
      <c r="D576" s="30"/>
      <c r="E576" s="30"/>
      <c r="F576" s="31"/>
      <c r="G576" s="31"/>
      <c r="H576" s="29"/>
      <c r="I576" s="29"/>
      <c r="J576" s="29"/>
      <c r="K576" s="29"/>
      <c r="L576" s="30"/>
      <c r="M576" s="30"/>
      <c r="N576" s="28"/>
      <c r="O576" s="32"/>
      <c r="P576" s="33"/>
      <c r="Q576" s="29"/>
    </row>
    <row r="577" spans="1:17" hidden="1" x14ac:dyDescent="0.2">
      <c r="A577" s="22"/>
      <c r="B577" s="23"/>
      <c r="C577" s="25"/>
      <c r="D577" s="15"/>
      <c r="E577" s="15"/>
      <c r="F577" s="24"/>
      <c r="G577" s="24"/>
      <c r="H577" s="25"/>
      <c r="I577" s="25"/>
      <c r="J577" s="25"/>
      <c r="K577" s="25"/>
      <c r="L577" s="15"/>
      <c r="M577" s="26"/>
      <c r="N577" s="22"/>
      <c r="O577" s="22"/>
      <c r="P577" s="27"/>
      <c r="Q577" s="25"/>
    </row>
    <row r="578" spans="1:17" hidden="1" x14ac:dyDescent="0.25">
      <c r="A578" s="28"/>
      <c r="B578" s="29"/>
      <c r="C578" s="29"/>
      <c r="D578" s="30"/>
      <c r="E578" s="30"/>
      <c r="F578" s="31"/>
      <c r="G578" s="31"/>
      <c r="H578" s="29"/>
      <c r="I578" s="29"/>
      <c r="J578" s="29"/>
      <c r="K578" s="29"/>
      <c r="L578" s="30"/>
      <c r="M578" s="30"/>
      <c r="N578" s="28"/>
      <c r="O578" s="32"/>
      <c r="P578" s="33"/>
      <c r="Q578" s="29"/>
    </row>
    <row r="579" spans="1:17" hidden="1" x14ac:dyDescent="0.2">
      <c r="A579" s="22"/>
      <c r="B579" s="23"/>
      <c r="C579" s="25"/>
      <c r="D579" s="15"/>
      <c r="E579" s="15"/>
      <c r="F579" s="24"/>
      <c r="G579" s="24"/>
      <c r="H579" s="25"/>
      <c r="I579" s="25"/>
      <c r="J579" s="25"/>
      <c r="K579" s="25"/>
      <c r="L579" s="15"/>
      <c r="M579" s="26"/>
      <c r="N579" s="22"/>
      <c r="O579" s="22"/>
      <c r="P579" s="27"/>
      <c r="Q579" s="25"/>
    </row>
    <row r="580" spans="1:17" hidden="1" x14ac:dyDescent="0.25">
      <c r="A580" s="28"/>
      <c r="B580" s="29"/>
      <c r="C580" s="29"/>
      <c r="D580" s="30"/>
      <c r="E580" s="30"/>
      <c r="F580" s="31"/>
      <c r="G580" s="31"/>
      <c r="H580" s="29"/>
      <c r="I580" s="29"/>
      <c r="J580" s="29"/>
      <c r="K580" s="29"/>
      <c r="L580" s="30"/>
      <c r="M580" s="30"/>
      <c r="N580" s="28"/>
      <c r="O580" s="32"/>
      <c r="P580" s="33"/>
      <c r="Q580" s="29"/>
    </row>
    <row r="581" spans="1:17" hidden="1" x14ac:dyDescent="0.2">
      <c r="A581" s="22"/>
      <c r="B581" s="23"/>
      <c r="C581" s="25"/>
      <c r="D581" s="15"/>
      <c r="E581" s="15"/>
      <c r="F581" s="24"/>
      <c r="G581" s="24"/>
      <c r="H581" s="25"/>
      <c r="I581" s="25"/>
      <c r="J581" s="25"/>
      <c r="K581" s="25"/>
      <c r="L581" s="15"/>
      <c r="M581" s="26"/>
      <c r="N581" s="22"/>
      <c r="O581" s="22"/>
      <c r="P581" s="27"/>
      <c r="Q581" s="25"/>
    </row>
    <row r="582" spans="1:17" hidden="1" x14ac:dyDescent="0.25">
      <c r="A582" s="28"/>
      <c r="B582" s="29"/>
      <c r="C582" s="29"/>
      <c r="D582" s="30"/>
      <c r="E582" s="30"/>
      <c r="F582" s="31"/>
      <c r="G582" s="31"/>
      <c r="H582" s="29"/>
      <c r="I582" s="29"/>
      <c r="J582" s="29"/>
      <c r="K582" s="29"/>
      <c r="L582" s="30"/>
      <c r="M582" s="30"/>
      <c r="N582" s="28"/>
      <c r="O582" s="32"/>
      <c r="P582" s="33"/>
      <c r="Q582" s="29"/>
    </row>
    <row r="583" spans="1:17" hidden="1" x14ac:dyDescent="0.2">
      <c r="A583" s="22"/>
      <c r="B583" s="23"/>
      <c r="C583" s="25"/>
      <c r="D583" s="15"/>
      <c r="E583" s="15"/>
      <c r="F583" s="24"/>
      <c r="G583" s="24"/>
      <c r="H583" s="25"/>
      <c r="I583" s="25"/>
      <c r="J583" s="25"/>
      <c r="K583" s="25"/>
      <c r="L583" s="15"/>
      <c r="M583" s="26"/>
      <c r="N583" s="22"/>
      <c r="O583" s="22"/>
      <c r="P583" s="27"/>
      <c r="Q583" s="25"/>
    </row>
    <row r="584" spans="1:17" hidden="1" x14ac:dyDescent="0.25">
      <c r="A584" s="28"/>
      <c r="B584" s="29"/>
      <c r="C584" s="29"/>
      <c r="D584" s="30"/>
      <c r="E584" s="30"/>
      <c r="F584" s="31"/>
      <c r="G584" s="31"/>
      <c r="H584" s="29"/>
      <c r="I584" s="29"/>
      <c r="J584" s="29"/>
      <c r="K584" s="29"/>
      <c r="L584" s="30"/>
      <c r="M584" s="30"/>
      <c r="N584" s="28"/>
      <c r="O584" s="32"/>
      <c r="P584" s="33"/>
      <c r="Q584" s="29"/>
    </row>
    <row r="585" spans="1:17" hidden="1" x14ac:dyDescent="0.2">
      <c r="A585" s="22"/>
      <c r="B585" s="23"/>
      <c r="C585" s="25"/>
      <c r="D585" s="15"/>
      <c r="E585" s="15"/>
      <c r="F585" s="24"/>
      <c r="G585" s="24"/>
      <c r="H585" s="25"/>
      <c r="I585" s="25"/>
      <c r="J585" s="25"/>
      <c r="K585" s="25"/>
      <c r="L585" s="15"/>
      <c r="M585" s="26"/>
      <c r="N585" s="22"/>
      <c r="O585" s="22"/>
      <c r="P585" s="27"/>
      <c r="Q585" s="25"/>
    </row>
    <row r="586" spans="1:17" hidden="1" x14ac:dyDescent="0.25">
      <c r="A586" s="28"/>
      <c r="B586" s="29"/>
      <c r="C586" s="29"/>
      <c r="D586" s="30"/>
      <c r="E586" s="30"/>
      <c r="F586" s="31"/>
      <c r="G586" s="31"/>
      <c r="H586" s="29"/>
      <c r="I586" s="29"/>
      <c r="J586" s="29"/>
      <c r="K586" s="29"/>
      <c r="L586" s="30"/>
      <c r="M586" s="30"/>
      <c r="N586" s="28"/>
      <c r="O586" s="32"/>
      <c r="P586" s="33"/>
      <c r="Q586" s="29"/>
    </row>
    <row r="587" spans="1:17" hidden="1" x14ac:dyDescent="0.2">
      <c r="A587" s="22"/>
      <c r="B587" s="23"/>
      <c r="C587" s="25"/>
      <c r="D587" s="15"/>
      <c r="E587" s="15"/>
      <c r="F587" s="24"/>
      <c r="G587" s="24"/>
      <c r="H587" s="25"/>
      <c r="I587" s="25"/>
      <c r="J587" s="25"/>
      <c r="K587" s="25"/>
      <c r="L587" s="15"/>
      <c r="M587" s="26"/>
      <c r="N587" s="22"/>
      <c r="O587" s="22"/>
      <c r="P587" s="27"/>
      <c r="Q587" s="25"/>
    </row>
    <row r="588" spans="1:17" hidden="1" x14ac:dyDescent="0.25">
      <c r="A588" s="28"/>
      <c r="B588" s="29"/>
      <c r="C588" s="29"/>
      <c r="D588" s="30"/>
      <c r="E588" s="30"/>
      <c r="F588" s="31"/>
      <c r="G588" s="31"/>
      <c r="H588" s="29"/>
      <c r="I588" s="29"/>
      <c r="J588" s="29"/>
      <c r="K588" s="29"/>
      <c r="L588" s="30"/>
      <c r="M588" s="30"/>
      <c r="N588" s="28"/>
      <c r="O588" s="32"/>
      <c r="P588" s="33"/>
      <c r="Q588" s="29"/>
    </row>
    <row r="589" spans="1:17" hidden="1" x14ac:dyDescent="0.2">
      <c r="A589" s="22"/>
      <c r="B589" s="23"/>
      <c r="C589" s="25"/>
      <c r="D589" s="15"/>
      <c r="E589" s="15"/>
      <c r="F589" s="24"/>
      <c r="G589" s="24"/>
      <c r="H589" s="25"/>
      <c r="I589" s="25"/>
      <c r="J589" s="25"/>
      <c r="K589" s="25"/>
      <c r="L589" s="15"/>
      <c r="M589" s="26"/>
      <c r="N589" s="22"/>
      <c r="O589" s="22"/>
      <c r="P589" s="27"/>
      <c r="Q589" s="25"/>
    </row>
    <row r="590" spans="1:17" hidden="1" x14ac:dyDescent="0.25">
      <c r="A590" s="28"/>
      <c r="B590" s="29"/>
      <c r="C590" s="29"/>
      <c r="D590" s="30"/>
      <c r="E590" s="30"/>
      <c r="F590" s="31"/>
      <c r="G590" s="31"/>
      <c r="H590" s="29"/>
      <c r="I590" s="29"/>
      <c r="J590" s="29"/>
      <c r="K590" s="29"/>
      <c r="L590" s="30"/>
      <c r="M590" s="30"/>
      <c r="N590" s="28"/>
      <c r="O590" s="32"/>
      <c r="P590" s="33"/>
      <c r="Q590" s="29"/>
    </row>
    <row r="591" spans="1:17" hidden="1" x14ac:dyDescent="0.2">
      <c r="A591" s="22"/>
      <c r="B591" s="23"/>
      <c r="C591" s="25"/>
      <c r="D591" s="15"/>
      <c r="E591" s="15"/>
      <c r="F591" s="24"/>
      <c r="G591" s="24"/>
      <c r="H591" s="25"/>
      <c r="I591" s="25"/>
      <c r="J591" s="25"/>
      <c r="K591" s="25"/>
      <c r="L591" s="15"/>
      <c r="M591" s="26"/>
      <c r="N591" s="22"/>
      <c r="O591" s="22"/>
      <c r="P591" s="27"/>
      <c r="Q591" s="25"/>
    </row>
    <row r="592" spans="1:17" hidden="1" x14ac:dyDescent="0.25">
      <c r="A592" s="28"/>
      <c r="B592" s="29"/>
      <c r="C592" s="29"/>
      <c r="D592" s="30"/>
      <c r="E592" s="30"/>
      <c r="F592" s="31"/>
      <c r="G592" s="31"/>
      <c r="H592" s="29"/>
      <c r="I592" s="29"/>
      <c r="J592" s="29"/>
      <c r="K592" s="29"/>
      <c r="L592" s="30"/>
      <c r="M592" s="30"/>
      <c r="N592" s="28"/>
      <c r="O592" s="32"/>
      <c r="P592" s="33"/>
      <c r="Q592" s="29"/>
    </row>
    <row r="593" spans="1:17" hidden="1" x14ac:dyDescent="0.2">
      <c r="A593" s="22"/>
      <c r="B593" s="23"/>
      <c r="C593" s="25"/>
      <c r="D593" s="15"/>
      <c r="E593" s="15"/>
      <c r="F593" s="24"/>
      <c r="G593" s="24"/>
      <c r="H593" s="25"/>
      <c r="I593" s="25"/>
      <c r="J593" s="25"/>
      <c r="K593" s="25"/>
      <c r="L593" s="15"/>
      <c r="M593" s="26"/>
      <c r="N593" s="22"/>
      <c r="O593" s="22"/>
      <c r="P593" s="27"/>
      <c r="Q593" s="25"/>
    </row>
    <row r="594" spans="1:17" hidden="1" x14ac:dyDescent="0.25">
      <c r="A594" s="28"/>
      <c r="B594" s="29"/>
      <c r="C594" s="29"/>
      <c r="D594" s="30"/>
      <c r="E594" s="30"/>
      <c r="F594" s="31"/>
      <c r="G594" s="31"/>
      <c r="H594" s="29"/>
      <c r="I594" s="29"/>
      <c r="J594" s="29"/>
      <c r="K594" s="29"/>
      <c r="L594" s="30"/>
      <c r="M594" s="30"/>
      <c r="N594" s="28"/>
      <c r="O594" s="32"/>
      <c r="P594" s="33"/>
      <c r="Q594" s="29"/>
    </row>
    <row r="595" spans="1:17" hidden="1" x14ac:dyDescent="0.2">
      <c r="A595" s="22"/>
      <c r="B595" s="23"/>
      <c r="C595" s="25"/>
      <c r="D595" s="15"/>
      <c r="E595" s="15"/>
      <c r="F595" s="24"/>
      <c r="G595" s="24"/>
      <c r="H595" s="25"/>
      <c r="I595" s="25"/>
      <c r="J595" s="25"/>
      <c r="K595" s="25"/>
      <c r="L595" s="15"/>
      <c r="M595" s="26"/>
      <c r="N595" s="22"/>
      <c r="O595" s="22"/>
      <c r="P595" s="27"/>
      <c r="Q595" s="25"/>
    </row>
    <row r="596" spans="1:17" hidden="1" x14ac:dyDescent="0.25">
      <c r="A596" s="28"/>
      <c r="B596" s="29"/>
      <c r="C596" s="29"/>
      <c r="D596" s="30"/>
      <c r="E596" s="30"/>
      <c r="F596" s="31"/>
      <c r="G596" s="31"/>
      <c r="H596" s="29"/>
      <c r="I596" s="29"/>
      <c r="J596" s="29"/>
      <c r="K596" s="29"/>
      <c r="L596" s="30"/>
      <c r="M596" s="30"/>
      <c r="N596" s="28"/>
      <c r="O596" s="32"/>
      <c r="P596" s="33"/>
      <c r="Q596" s="29"/>
    </row>
    <row r="597" spans="1:17" hidden="1" x14ac:dyDescent="0.2">
      <c r="A597" s="22"/>
      <c r="B597" s="23"/>
      <c r="C597" s="25"/>
      <c r="D597" s="15"/>
      <c r="E597" s="15"/>
      <c r="F597" s="24"/>
      <c r="G597" s="24"/>
      <c r="H597" s="25"/>
      <c r="I597" s="25"/>
      <c r="J597" s="25"/>
      <c r="K597" s="25"/>
      <c r="L597" s="15"/>
      <c r="M597" s="26"/>
      <c r="N597" s="22"/>
      <c r="O597" s="22"/>
      <c r="P597" s="27"/>
      <c r="Q597" s="25"/>
    </row>
    <row r="598" spans="1:17" hidden="1" x14ac:dyDescent="0.25">
      <c r="A598" s="28"/>
      <c r="B598" s="29"/>
      <c r="C598" s="29"/>
      <c r="D598" s="30"/>
      <c r="E598" s="30"/>
      <c r="F598" s="31"/>
      <c r="G598" s="31"/>
      <c r="H598" s="29"/>
      <c r="I598" s="29"/>
      <c r="J598" s="29"/>
      <c r="K598" s="29"/>
      <c r="L598" s="30"/>
      <c r="M598" s="30"/>
      <c r="N598" s="28"/>
      <c r="O598" s="32"/>
      <c r="P598" s="33"/>
      <c r="Q598" s="29"/>
    </row>
    <row r="599" spans="1:17" hidden="1" x14ac:dyDescent="0.2">
      <c r="A599" s="22"/>
      <c r="B599" s="23"/>
      <c r="C599" s="25"/>
      <c r="D599" s="15"/>
      <c r="E599" s="15"/>
      <c r="F599" s="24"/>
      <c r="G599" s="24"/>
      <c r="H599" s="25"/>
      <c r="I599" s="25"/>
      <c r="J599" s="25"/>
      <c r="K599" s="25"/>
      <c r="L599" s="15"/>
      <c r="M599" s="26"/>
      <c r="N599" s="22"/>
      <c r="O599" s="22"/>
      <c r="P599" s="27"/>
      <c r="Q599" s="25"/>
    </row>
    <row r="600" spans="1:17" hidden="1" x14ac:dyDescent="0.25">
      <c r="A600" s="28"/>
      <c r="B600" s="29"/>
      <c r="C600" s="29"/>
      <c r="D600" s="30"/>
      <c r="E600" s="30"/>
      <c r="F600" s="31"/>
      <c r="G600" s="31"/>
      <c r="H600" s="29"/>
      <c r="I600" s="29"/>
      <c r="J600" s="29"/>
      <c r="K600" s="29"/>
      <c r="L600" s="30"/>
      <c r="M600" s="30"/>
      <c r="N600" s="28"/>
      <c r="O600" s="32"/>
      <c r="P600" s="33"/>
      <c r="Q600" s="29"/>
    </row>
    <row r="601" spans="1:17" hidden="1" x14ac:dyDescent="0.2">
      <c r="A601" s="22"/>
      <c r="B601" s="23"/>
      <c r="C601" s="25"/>
      <c r="D601" s="15"/>
      <c r="E601" s="15"/>
      <c r="F601" s="24"/>
      <c r="G601" s="24"/>
      <c r="H601" s="25"/>
      <c r="I601" s="25"/>
      <c r="J601" s="25"/>
      <c r="K601" s="25"/>
      <c r="L601" s="15"/>
      <c r="M601" s="26"/>
      <c r="N601" s="22"/>
      <c r="O601" s="22"/>
      <c r="P601" s="27"/>
      <c r="Q601" s="25"/>
    </row>
    <row r="602" spans="1:17" hidden="1" x14ac:dyDescent="0.25">
      <c r="A602" s="28"/>
      <c r="B602" s="29"/>
      <c r="C602" s="29"/>
      <c r="D602" s="30"/>
      <c r="E602" s="30"/>
      <c r="F602" s="31"/>
      <c r="G602" s="31"/>
      <c r="H602" s="29"/>
      <c r="I602" s="29"/>
      <c r="J602" s="29"/>
      <c r="K602" s="29"/>
      <c r="L602" s="30"/>
      <c r="M602" s="30"/>
      <c r="N602" s="28"/>
      <c r="O602" s="32"/>
      <c r="P602" s="33"/>
      <c r="Q602" s="29"/>
    </row>
    <row r="603" spans="1:17" hidden="1" x14ac:dyDescent="0.2">
      <c r="A603" s="22"/>
      <c r="B603" s="23"/>
      <c r="C603" s="25"/>
      <c r="D603" s="15"/>
      <c r="E603" s="15"/>
      <c r="F603" s="24"/>
      <c r="G603" s="24"/>
      <c r="H603" s="25"/>
      <c r="I603" s="25"/>
      <c r="J603" s="25"/>
      <c r="K603" s="25"/>
      <c r="L603" s="15"/>
      <c r="M603" s="26"/>
      <c r="N603" s="22"/>
      <c r="O603" s="22"/>
      <c r="P603" s="27"/>
      <c r="Q603" s="25"/>
    </row>
    <row r="604" spans="1:17" hidden="1" x14ac:dyDescent="0.25">
      <c r="A604" s="28"/>
      <c r="B604" s="29"/>
      <c r="C604" s="29"/>
      <c r="D604" s="30"/>
      <c r="E604" s="30"/>
      <c r="F604" s="31"/>
      <c r="G604" s="31"/>
      <c r="H604" s="29"/>
      <c r="I604" s="29"/>
      <c r="J604" s="29"/>
      <c r="K604" s="29"/>
      <c r="L604" s="30"/>
      <c r="M604" s="30"/>
      <c r="N604" s="28"/>
      <c r="O604" s="32"/>
      <c r="P604" s="33"/>
      <c r="Q604" s="29"/>
    </row>
    <row r="605" spans="1:17" hidden="1" x14ac:dyDescent="0.2">
      <c r="A605" s="22"/>
      <c r="B605" s="23"/>
      <c r="C605" s="25"/>
      <c r="D605" s="15"/>
      <c r="E605" s="15"/>
      <c r="F605" s="24"/>
      <c r="G605" s="24"/>
      <c r="H605" s="25"/>
      <c r="I605" s="25"/>
      <c r="J605" s="25"/>
      <c r="K605" s="25"/>
      <c r="L605" s="15"/>
      <c r="M605" s="26"/>
      <c r="N605" s="22"/>
      <c r="O605" s="22"/>
      <c r="P605" s="27"/>
      <c r="Q605" s="25"/>
    </row>
    <row r="606" spans="1:17" hidden="1" x14ac:dyDescent="0.25">
      <c r="A606" s="28"/>
      <c r="B606" s="29"/>
      <c r="C606" s="29"/>
      <c r="D606" s="30"/>
      <c r="E606" s="30"/>
      <c r="F606" s="31"/>
      <c r="G606" s="31"/>
      <c r="H606" s="29"/>
      <c r="I606" s="29"/>
      <c r="J606" s="29"/>
      <c r="K606" s="29"/>
      <c r="L606" s="30"/>
      <c r="M606" s="30"/>
      <c r="N606" s="28"/>
      <c r="O606" s="32"/>
      <c r="P606" s="33"/>
      <c r="Q606" s="29"/>
    </row>
    <row r="607" spans="1:17" hidden="1" x14ac:dyDescent="0.2">
      <c r="A607" s="22"/>
      <c r="B607" s="23"/>
      <c r="C607" s="25"/>
      <c r="D607" s="15"/>
      <c r="E607" s="15"/>
      <c r="F607" s="24"/>
      <c r="G607" s="24"/>
      <c r="H607" s="25"/>
      <c r="I607" s="25"/>
      <c r="J607" s="25"/>
      <c r="K607" s="25"/>
      <c r="L607" s="15"/>
      <c r="M607" s="26"/>
      <c r="N607" s="22"/>
      <c r="O607" s="22"/>
      <c r="P607" s="27"/>
      <c r="Q607" s="25"/>
    </row>
    <row r="608" spans="1:17" hidden="1" x14ac:dyDescent="0.25">
      <c r="A608" s="28"/>
      <c r="B608" s="29"/>
      <c r="C608" s="29"/>
      <c r="D608" s="30"/>
      <c r="E608" s="30"/>
      <c r="F608" s="31"/>
      <c r="G608" s="31"/>
      <c r="H608" s="29"/>
      <c r="I608" s="29"/>
      <c r="J608" s="29"/>
      <c r="K608" s="29"/>
      <c r="L608" s="30"/>
      <c r="M608" s="30"/>
      <c r="N608" s="28"/>
      <c r="O608" s="32"/>
      <c r="P608" s="33"/>
      <c r="Q608" s="29"/>
    </row>
    <row r="609" spans="1:17" hidden="1" x14ac:dyDescent="0.2">
      <c r="A609" s="22"/>
      <c r="B609" s="23"/>
      <c r="C609" s="25"/>
      <c r="D609" s="15"/>
      <c r="E609" s="15"/>
      <c r="F609" s="24"/>
      <c r="G609" s="24"/>
      <c r="H609" s="25"/>
      <c r="I609" s="25"/>
      <c r="J609" s="25"/>
      <c r="K609" s="25"/>
      <c r="L609" s="15"/>
      <c r="M609" s="26"/>
      <c r="N609" s="22"/>
      <c r="O609" s="22"/>
      <c r="P609" s="27"/>
      <c r="Q609" s="25"/>
    </row>
    <row r="610" spans="1:17" hidden="1" x14ac:dyDescent="0.25">
      <c r="A610" s="28"/>
      <c r="B610" s="29"/>
      <c r="C610" s="29"/>
      <c r="D610" s="30"/>
      <c r="E610" s="30"/>
      <c r="F610" s="31"/>
      <c r="G610" s="31"/>
      <c r="H610" s="29"/>
      <c r="I610" s="29"/>
      <c r="J610" s="29"/>
      <c r="K610" s="29"/>
      <c r="L610" s="30"/>
      <c r="M610" s="30"/>
      <c r="N610" s="28"/>
      <c r="O610" s="32"/>
      <c r="P610" s="33"/>
      <c r="Q610" s="29"/>
    </row>
    <row r="611" spans="1:17" hidden="1" x14ac:dyDescent="0.2">
      <c r="A611" s="22"/>
      <c r="B611" s="23"/>
      <c r="C611" s="25"/>
      <c r="D611" s="15"/>
      <c r="E611" s="15"/>
      <c r="F611" s="24"/>
      <c r="G611" s="24"/>
      <c r="H611" s="25"/>
      <c r="I611" s="25"/>
      <c r="J611" s="25"/>
      <c r="K611" s="25"/>
      <c r="L611" s="15"/>
      <c r="M611" s="26"/>
      <c r="N611" s="22"/>
      <c r="O611" s="22"/>
      <c r="P611" s="27"/>
      <c r="Q611" s="25"/>
    </row>
    <row r="612" spans="1:17" hidden="1" x14ac:dyDescent="0.25">
      <c r="A612" s="28"/>
      <c r="B612" s="29"/>
      <c r="C612" s="29"/>
      <c r="D612" s="30"/>
      <c r="E612" s="30"/>
      <c r="F612" s="31"/>
      <c r="G612" s="31"/>
      <c r="H612" s="29"/>
      <c r="I612" s="29"/>
      <c r="J612" s="29"/>
      <c r="K612" s="29"/>
      <c r="L612" s="30"/>
      <c r="M612" s="30"/>
      <c r="N612" s="28"/>
      <c r="O612" s="32"/>
      <c r="P612" s="33"/>
      <c r="Q612" s="29"/>
    </row>
    <row r="613" spans="1:17" hidden="1" x14ac:dyDescent="0.2">
      <c r="A613" s="22"/>
      <c r="B613" s="23"/>
      <c r="C613" s="25"/>
      <c r="D613" s="15"/>
      <c r="E613" s="15"/>
      <c r="F613" s="24"/>
      <c r="G613" s="24"/>
      <c r="H613" s="25"/>
      <c r="I613" s="25"/>
      <c r="J613" s="25"/>
      <c r="K613" s="25"/>
      <c r="L613" s="15"/>
      <c r="M613" s="26"/>
      <c r="N613" s="22"/>
      <c r="O613" s="22"/>
      <c r="P613" s="27"/>
      <c r="Q613" s="25"/>
    </row>
    <row r="614" spans="1:17" hidden="1" x14ac:dyDescent="0.25">
      <c r="A614" s="28"/>
      <c r="B614" s="29"/>
      <c r="C614" s="29"/>
      <c r="D614" s="30"/>
      <c r="E614" s="30"/>
      <c r="F614" s="31"/>
      <c r="G614" s="31"/>
      <c r="H614" s="29"/>
      <c r="I614" s="29"/>
      <c r="J614" s="29"/>
      <c r="K614" s="29"/>
      <c r="L614" s="30"/>
      <c r="M614" s="30"/>
      <c r="N614" s="28"/>
      <c r="O614" s="32"/>
      <c r="P614" s="33"/>
      <c r="Q614" s="29"/>
    </row>
    <row r="615" spans="1:17" hidden="1" x14ac:dyDescent="0.2">
      <c r="A615" s="22"/>
      <c r="B615" s="23"/>
      <c r="C615" s="25"/>
      <c r="D615" s="15"/>
      <c r="E615" s="15"/>
      <c r="F615" s="24"/>
      <c r="G615" s="24"/>
      <c r="H615" s="25"/>
      <c r="I615" s="25"/>
      <c r="J615" s="25"/>
      <c r="K615" s="25"/>
      <c r="L615" s="15"/>
      <c r="M615" s="26"/>
      <c r="N615" s="22"/>
      <c r="O615" s="22"/>
      <c r="P615" s="27"/>
      <c r="Q615" s="25"/>
    </row>
    <row r="616" spans="1:17" hidden="1" x14ac:dyDescent="0.25">
      <c r="A616" s="28"/>
      <c r="B616" s="29"/>
      <c r="C616" s="29"/>
      <c r="D616" s="30"/>
      <c r="E616" s="30"/>
      <c r="F616" s="31"/>
      <c r="G616" s="31"/>
      <c r="H616" s="29"/>
      <c r="I616" s="29"/>
      <c r="J616" s="29"/>
      <c r="K616" s="29"/>
      <c r="L616" s="30"/>
      <c r="M616" s="30"/>
      <c r="N616" s="28"/>
      <c r="O616" s="32"/>
      <c r="P616" s="33"/>
      <c r="Q616" s="29"/>
    </row>
    <row r="617" spans="1:17" hidden="1" x14ac:dyDescent="0.2">
      <c r="A617" s="22"/>
      <c r="B617" s="23"/>
      <c r="C617" s="25"/>
      <c r="D617" s="15"/>
      <c r="E617" s="15"/>
      <c r="F617" s="24"/>
      <c r="G617" s="24"/>
      <c r="H617" s="25"/>
      <c r="I617" s="25"/>
      <c r="J617" s="25"/>
      <c r="K617" s="25"/>
      <c r="L617" s="15"/>
      <c r="M617" s="26"/>
      <c r="N617" s="22"/>
      <c r="O617" s="22"/>
      <c r="P617" s="27"/>
      <c r="Q617" s="25"/>
    </row>
    <row r="618" spans="1:17" hidden="1" x14ac:dyDescent="0.25">
      <c r="A618" s="28"/>
      <c r="B618" s="29"/>
      <c r="C618" s="29"/>
      <c r="D618" s="30"/>
      <c r="E618" s="30"/>
      <c r="F618" s="31"/>
      <c r="G618" s="31"/>
      <c r="H618" s="29"/>
      <c r="I618" s="29"/>
      <c r="J618" s="29"/>
      <c r="K618" s="29"/>
      <c r="L618" s="30"/>
      <c r="M618" s="30"/>
      <c r="N618" s="28"/>
      <c r="O618" s="32"/>
      <c r="P618" s="33"/>
      <c r="Q618" s="29"/>
    </row>
    <row r="619" spans="1:17" hidden="1" x14ac:dyDescent="0.2">
      <c r="A619" s="22"/>
      <c r="B619" s="23"/>
      <c r="C619" s="25"/>
      <c r="D619" s="15"/>
      <c r="E619" s="15"/>
      <c r="F619" s="24"/>
      <c r="G619" s="24"/>
      <c r="H619" s="25"/>
      <c r="I619" s="25"/>
      <c r="J619" s="25"/>
      <c r="K619" s="25"/>
      <c r="L619" s="15"/>
      <c r="M619" s="26"/>
      <c r="N619" s="22"/>
      <c r="O619" s="22"/>
      <c r="P619" s="27"/>
      <c r="Q619" s="25"/>
    </row>
    <row r="620" spans="1:17" hidden="1" x14ac:dyDescent="0.25">
      <c r="A620" s="28"/>
      <c r="B620" s="29"/>
      <c r="C620" s="29"/>
      <c r="D620" s="30"/>
      <c r="E620" s="30"/>
      <c r="F620" s="31"/>
      <c r="G620" s="31"/>
      <c r="H620" s="29"/>
      <c r="I620" s="29"/>
      <c r="J620" s="29"/>
      <c r="K620" s="29"/>
      <c r="L620" s="30"/>
      <c r="M620" s="30"/>
      <c r="N620" s="28"/>
      <c r="O620" s="32"/>
      <c r="P620" s="33"/>
      <c r="Q620" s="29"/>
    </row>
    <row r="621" spans="1:17" hidden="1" x14ac:dyDescent="0.2">
      <c r="A621" s="22"/>
      <c r="B621" s="23"/>
      <c r="C621" s="25"/>
      <c r="D621" s="15"/>
      <c r="E621" s="15"/>
      <c r="F621" s="24"/>
      <c r="G621" s="24"/>
      <c r="H621" s="25"/>
      <c r="I621" s="25"/>
      <c r="J621" s="25"/>
      <c r="K621" s="25"/>
      <c r="L621" s="15"/>
      <c r="M621" s="26"/>
      <c r="N621" s="22"/>
      <c r="O621" s="22"/>
      <c r="P621" s="27"/>
      <c r="Q621" s="25"/>
    </row>
    <row r="622" spans="1:17" hidden="1" x14ac:dyDescent="0.25">
      <c r="A622" s="28"/>
      <c r="B622" s="29"/>
      <c r="C622" s="29"/>
      <c r="D622" s="30"/>
      <c r="E622" s="30"/>
      <c r="F622" s="31"/>
      <c r="G622" s="31"/>
      <c r="H622" s="29"/>
      <c r="I622" s="29"/>
      <c r="J622" s="29"/>
      <c r="K622" s="29"/>
      <c r="L622" s="30"/>
      <c r="M622" s="30"/>
      <c r="N622" s="28"/>
      <c r="O622" s="32"/>
      <c r="P622" s="33"/>
      <c r="Q622" s="29"/>
    </row>
    <row r="623" spans="1:17" hidden="1" x14ac:dyDescent="0.2">
      <c r="A623" s="22"/>
      <c r="B623" s="23"/>
      <c r="C623" s="25"/>
      <c r="D623" s="15"/>
      <c r="E623" s="15"/>
      <c r="F623" s="24"/>
      <c r="G623" s="24"/>
      <c r="H623" s="25"/>
      <c r="I623" s="25"/>
      <c r="J623" s="25"/>
      <c r="K623" s="25"/>
      <c r="L623" s="15"/>
      <c r="M623" s="26"/>
      <c r="N623" s="22"/>
      <c r="O623" s="22"/>
      <c r="P623" s="27"/>
      <c r="Q623" s="25"/>
    </row>
    <row r="624" spans="1:17" hidden="1" x14ac:dyDescent="0.25">
      <c r="A624" s="28"/>
      <c r="B624" s="29"/>
      <c r="C624" s="29"/>
      <c r="D624" s="30"/>
      <c r="E624" s="30"/>
      <c r="F624" s="31"/>
      <c r="G624" s="31"/>
      <c r="H624" s="29"/>
      <c r="I624" s="29"/>
      <c r="J624" s="29"/>
      <c r="K624" s="29"/>
      <c r="L624" s="30"/>
      <c r="M624" s="30"/>
      <c r="N624" s="28"/>
      <c r="O624" s="32"/>
      <c r="P624" s="33"/>
      <c r="Q624" s="29"/>
    </row>
    <row r="625" spans="1:17" hidden="1" x14ac:dyDescent="0.2">
      <c r="A625" s="22"/>
      <c r="B625" s="23"/>
      <c r="C625" s="25"/>
      <c r="D625" s="15"/>
      <c r="E625" s="15"/>
      <c r="F625" s="24"/>
      <c r="G625" s="24"/>
      <c r="H625" s="25"/>
      <c r="I625" s="25"/>
      <c r="J625" s="25"/>
      <c r="K625" s="25"/>
      <c r="L625" s="15"/>
      <c r="M625" s="26"/>
      <c r="N625" s="22"/>
      <c r="O625" s="22"/>
      <c r="P625" s="27"/>
      <c r="Q625" s="25"/>
    </row>
    <row r="626" spans="1:17" hidden="1" x14ac:dyDescent="0.25">
      <c r="A626" s="28"/>
      <c r="B626" s="29"/>
      <c r="C626" s="29"/>
      <c r="D626" s="30"/>
      <c r="E626" s="30"/>
      <c r="F626" s="31"/>
      <c r="G626" s="31"/>
      <c r="H626" s="29"/>
      <c r="I626" s="29"/>
      <c r="J626" s="29"/>
      <c r="K626" s="29"/>
      <c r="L626" s="30"/>
      <c r="M626" s="30"/>
      <c r="N626" s="28"/>
      <c r="O626" s="32"/>
      <c r="P626" s="33"/>
      <c r="Q626" s="29"/>
    </row>
    <row r="627" spans="1:17" hidden="1" x14ac:dyDescent="0.2">
      <c r="A627" s="22"/>
      <c r="B627" s="23"/>
      <c r="C627" s="25"/>
      <c r="D627" s="15"/>
      <c r="E627" s="15"/>
      <c r="F627" s="24"/>
      <c r="G627" s="24"/>
      <c r="H627" s="25"/>
      <c r="I627" s="25"/>
      <c r="J627" s="25"/>
      <c r="K627" s="25"/>
      <c r="L627" s="15"/>
      <c r="M627" s="26"/>
      <c r="N627" s="22"/>
      <c r="O627" s="22"/>
      <c r="P627" s="27"/>
      <c r="Q627" s="25"/>
    </row>
    <row r="628" spans="1:17" hidden="1" x14ac:dyDescent="0.25">
      <c r="A628" s="28"/>
      <c r="B628" s="29"/>
      <c r="C628" s="29"/>
      <c r="D628" s="30"/>
      <c r="E628" s="30"/>
      <c r="F628" s="31"/>
      <c r="G628" s="31"/>
      <c r="H628" s="29"/>
      <c r="I628" s="29"/>
      <c r="J628" s="29"/>
      <c r="K628" s="29"/>
      <c r="L628" s="30"/>
      <c r="M628" s="30"/>
      <c r="N628" s="28"/>
      <c r="O628" s="32"/>
      <c r="P628" s="33"/>
      <c r="Q628" s="29"/>
    </row>
    <row r="629" spans="1:17" hidden="1" x14ac:dyDescent="0.2">
      <c r="A629" s="22"/>
      <c r="B629" s="23"/>
      <c r="C629" s="25"/>
      <c r="D629" s="15"/>
      <c r="E629" s="15"/>
      <c r="F629" s="24"/>
      <c r="G629" s="24"/>
      <c r="H629" s="25"/>
      <c r="I629" s="25"/>
      <c r="J629" s="25"/>
      <c r="K629" s="25"/>
      <c r="L629" s="15"/>
      <c r="M629" s="26"/>
      <c r="N629" s="22"/>
      <c r="O629" s="22"/>
      <c r="P629" s="27"/>
      <c r="Q629" s="25"/>
    </row>
    <row r="630" spans="1:17" hidden="1" x14ac:dyDescent="0.25">
      <c r="A630" s="28"/>
      <c r="B630" s="29"/>
      <c r="C630" s="29"/>
      <c r="D630" s="30"/>
      <c r="E630" s="30"/>
      <c r="F630" s="31"/>
      <c r="G630" s="31"/>
      <c r="H630" s="29"/>
      <c r="I630" s="29"/>
      <c r="J630" s="29"/>
      <c r="K630" s="29"/>
      <c r="L630" s="30"/>
      <c r="M630" s="30"/>
      <c r="N630" s="28"/>
      <c r="O630" s="32"/>
      <c r="P630" s="33"/>
      <c r="Q630" s="29"/>
    </row>
    <row r="631" spans="1:17" hidden="1" x14ac:dyDescent="0.2">
      <c r="A631" s="22"/>
      <c r="B631" s="23"/>
      <c r="C631" s="25"/>
      <c r="D631" s="15"/>
      <c r="E631" s="15"/>
      <c r="F631" s="24"/>
      <c r="G631" s="24"/>
      <c r="H631" s="25"/>
      <c r="I631" s="25"/>
      <c r="J631" s="25"/>
      <c r="K631" s="25"/>
      <c r="L631" s="15"/>
      <c r="M631" s="26"/>
      <c r="N631" s="22"/>
      <c r="O631" s="22"/>
      <c r="P631" s="27"/>
      <c r="Q631" s="25"/>
    </row>
    <row r="632" spans="1:17" hidden="1" x14ac:dyDescent="0.25">
      <c r="A632" s="28"/>
      <c r="B632" s="29"/>
      <c r="C632" s="29"/>
      <c r="D632" s="30"/>
      <c r="E632" s="30"/>
      <c r="F632" s="31"/>
      <c r="G632" s="31"/>
      <c r="H632" s="29"/>
      <c r="I632" s="29"/>
      <c r="J632" s="29"/>
      <c r="K632" s="29"/>
      <c r="L632" s="30"/>
      <c r="M632" s="30"/>
      <c r="N632" s="28"/>
      <c r="O632" s="32"/>
      <c r="P632" s="33"/>
      <c r="Q632" s="29"/>
    </row>
    <row r="633" spans="1:17" hidden="1" x14ac:dyDescent="0.2">
      <c r="A633" s="22"/>
      <c r="B633" s="23"/>
      <c r="C633" s="25"/>
      <c r="D633" s="15"/>
      <c r="E633" s="15"/>
      <c r="F633" s="24"/>
      <c r="G633" s="24"/>
      <c r="H633" s="25"/>
      <c r="I633" s="25"/>
      <c r="J633" s="25"/>
      <c r="K633" s="25"/>
      <c r="L633" s="15"/>
      <c r="M633" s="26"/>
      <c r="N633" s="22"/>
      <c r="O633" s="22"/>
      <c r="P633" s="27"/>
      <c r="Q633" s="25"/>
    </row>
    <row r="634" spans="1:17" hidden="1" x14ac:dyDescent="0.25">
      <c r="A634" s="28"/>
      <c r="B634" s="29"/>
      <c r="C634" s="29"/>
      <c r="D634" s="30"/>
      <c r="E634" s="30"/>
      <c r="F634" s="31"/>
      <c r="G634" s="31"/>
      <c r="H634" s="29"/>
      <c r="I634" s="29"/>
      <c r="J634" s="29"/>
      <c r="K634" s="29"/>
      <c r="L634" s="30"/>
      <c r="M634" s="30"/>
      <c r="N634" s="28"/>
      <c r="O634" s="32"/>
      <c r="P634" s="33"/>
      <c r="Q634" s="29"/>
    </row>
    <row r="635" spans="1:17" hidden="1" x14ac:dyDescent="0.2">
      <c r="A635" s="22"/>
      <c r="B635" s="23"/>
      <c r="C635" s="25"/>
      <c r="D635" s="15"/>
      <c r="E635" s="15"/>
      <c r="F635" s="24"/>
      <c r="G635" s="24"/>
      <c r="H635" s="25"/>
      <c r="I635" s="25"/>
      <c r="J635" s="25"/>
      <c r="K635" s="25"/>
      <c r="L635" s="15"/>
      <c r="M635" s="26"/>
      <c r="N635" s="22"/>
      <c r="O635" s="22"/>
      <c r="P635" s="27"/>
      <c r="Q635" s="25"/>
    </row>
    <row r="636" spans="1:17" hidden="1" x14ac:dyDescent="0.25">
      <c r="A636" s="28"/>
      <c r="B636" s="29"/>
      <c r="C636" s="29"/>
      <c r="D636" s="30"/>
      <c r="E636" s="30"/>
      <c r="F636" s="31"/>
      <c r="G636" s="31"/>
      <c r="H636" s="29"/>
      <c r="I636" s="29"/>
      <c r="J636" s="29"/>
      <c r="K636" s="29"/>
      <c r="L636" s="30"/>
      <c r="M636" s="30"/>
      <c r="N636" s="28"/>
      <c r="O636" s="32"/>
      <c r="P636" s="33"/>
      <c r="Q636" s="29"/>
    </row>
    <row r="637" spans="1:17" hidden="1" x14ac:dyDescent="0.2">
      <c r="A637" s="22"/>
      <c r="B637" s="23"/>
      <c r="C637" s="25"/>
      <c r="D637" s="15"/>
      <c r="E637" s="15"/>
      <c r="F637" s="24"/>
      <c r="G637" s="24"/>
      <c r="H637" s="25"/>
      <c r="I637" s="25"/>
      <c r="J637" s="25"/>
      <c r="K637" s="25"/>
      <c r="L637" s="15"/>
      <c r="M637" s="26"/>
      <c r="N637" s="22"/>
      <c r="O637" s="22"/>
      <c r="P637" s="27"/>
      <c r="Q637" s="25"/>
    </row>
    <row r="638" spans="1:17" hidden="1" x14ac:dyDescent="0.25">
      <c r="A638" s="28"/>
      <c r="B638" s="29"/>
      <c r="C638" s="29"/>
      <c r="D638" s="30"/>
      <c r="E638" s="30"/>
      <c r="F638" s="31"/>
      <c r="G638" s="31"/>
      <c r="H638" s="29"/>
      <c r="I638" s="29"/>
      <c r="J638" s="29"/>
      <c r="K638" s="29"/>
      <c r="L638" s="30"/>
      <c r="M638" s="30"/>
      <c r="N638" s="28"/>
      <c r="O638" s="32"/>
      <c r="P638" s="33"/>
      <c r="Q638" s="29"/>
    </row>
    <row r="639" spans="1:17" hidden="1" x14ac:dyDescent="0.2">
      <c r="A639" s="22"/>
      <c r="B639" s="23"/>
      <c r="C639" s="25"/>
      <c r="D639" s="15"/>
      <c r="E639" s="15"/>
      <c r="F639" s="24"/>
      <c r="G639" s="24"/>
      <c r="H639" s="25"/>
      <c r="I639" s="25"/>
      <c r="J639" s="25"/>
      <c r="K639" s="25"/>
      <c r="L639" s="15"/>
      <c r="M639" s="26"/>
      <c r="N639" s="22"/>
      <c r="O639" s="22"/>
      <c r="P639" s="27"/>
      <c r="Q639" s="25"/>
    </row>
    <row r="640" spans="1:17" hidden="1" x14ac:dyDescent="0.25">
      <c r="A640" s="28"/>
      <c r="B640" s="29"/>
      <c r="C640" s="29"/>
      <c r="D640" s="30"/>
      <c r="E640" s="30"/>
      <c r="F640" s="31"/>
      <c r="G640" s="31"/>
      <c r="H640" s="29"/>
      <c r="I640" s="29"/>
      <c r="J640" s="29"/>
      <c r="K640" s="29"/>
      <c r="L640" s="30"/>
      <c r="M640" s="30"/>
      <c r="N640" s="28"/>
      <c r="O640" s="32"/>
      <c r="P640" s="33"/>
      <c r="Q640" s="29"/>
    </row>
    <row r="641" spans="1:17" hidden="1" x14ac:dyDescent="0.2">
      <c r="A641" s="22"/>
      <c r="B641" s="23"/>
      <c r="C641" s="25"/>
      <c r="D641" s="15"/>
      <c r="E641" s="15"/>
      <c r="F641" s="24"/>
      <c r="G641" s="24"/>
      <c r="H641" s="25"/>
      <c r="I641" s="25"/>
      <c r="J641" s="25"/>
      <c r="K641" s="25"/>
      <c r="L641" s="15"/>
      <c r="M641" s="26"/>
      <c r="N641" s="22"/>
      <c r="O641" s="22"/>
      <c r="P641" s="27"/>
      <c r="Q641" s="25"/>
    </row>
    <row r="642" spans="1:17" hidden="1" x14ac:dyDescent="0.25">
      <c r="A642" s="28"/>
      <c r="B642" s="29"/>
      <c r="C642" s="29"/>
      <c r="D642" s="30"/>
      <c r="E642" s="30"/>
      <c r="F642" s="31"/>
      <c r="G642" s="31"/>
      <c r="H642" s="29"/>
      <c r="I642" s="29"/>
      <c r="J642" s="29"/>
      <c r="K642" s="29"/>
      <c r="L642" s="30"/>
      <c r="M642" s="30"/>
      <c r="N642" s="28"/>
      <c r="O642" s="32"/>
      <c r="P642" s="33"/>
      <c r="Q642" s="29"/>
    </row>
    <row r="643" spans="1:17" hidden="1" x14ac:dyDescent="0.2">
      <c r="A643" s="22"/>
      <c r="B643" s="23"/>
      <c r="C643" s="25"/>
      <c r="D643" s="15"/>
      <c r="E643" s="15"/>
      <c r="F643" s="24"/>
      <c r="G643" s="24"/>
      <c r="H643" s="25"/>
      <c r="I643" s="25"/>
      <c r="J643" s="25"/>
      <c r="K643" s="25"/>
      <c r="L643" s="15"/>
      <c r="M643" s="26"/>
      <c r="N643" s="22"/>
      <c r="O643" s="22"/>
      <c r="P643" s="27"/>
      <c r="Q643" s="25"/>
    </row>
    <row r="644" spans="1:17" hidden="1" x14ac:dyDescent="0.25">
      <c r="A644" s="28"/>
      <c r="B644" s="29"/>
      <c r="C644" s="29"/>
      <c r="D644" s="30"/>
      <c r="E644" s="30"/>
      <c r="F644" s="31"/>
      <c r="G644" s="31"/>
      <c r="H644" s="29"/>
      <c r="I644" s="29"/>
      <c r="J644" s="29"/>
      <c r="K644" s="29"/>
      <c r="L644" s="30"/>
      <c r="M644" s="30"/>
      <c r="N644" s="28"/>
      <c r="O644" s="32"/>
      <c r="P644" s="33"/>
      <c r="Q644" s="29"/>
    </row>
    <row r="645" spans="1:17" hidden="1" x14ac:dyDescent="0.2">
      <c r="A645" s="22"/>
      <c r="B645" s="23"/>
      <c r="C645" s="25"/>
      <c r="D645" s="15"/>
      <c r="E645" s="15"/>
      <c r="F645" s="24"/>
      <c r="G645" s="24"/>
      <c r="H645" s="25"/>
      <c r="I645" s="25"/>
      <c r="J645" s="25"/>
      <c r="K645" s="25"/>
      <c r="L645" s="15"/>
      <c r="M645" s="26"/>
      <c r="N645" s="22"/>
      <c r="O645" s="22"/>
      <c r="P645" s="27"/>
      <c r="Q645" s="25"/>
    </row>
    <row r="646" spans="1:17" hidden="1" x14ac:dyDescent="0.25">
      <c r="A646" s="28"/>
      <c r="B646" s="29"/>
      <c r="C646" s="29"/>
      <c r="D646" s="30"/>
      <c r="E646" s="30"/>
      <c r="F646" s="31"/>
      <c r="G646" s="31"/>
      <c r="H646" s="29"/>
      <c r="I646" s="29"/>
      <c r="J646" s="29"/>
      <c r="K646" s="29"/>
      <c r="L646" s="30"/>
      <c r="M646" s="30"/>
      <c r="N646" s="28"/>
      <c r="O646" s="32"/>
      <c r="P646" s="33"/>
      <c r="Q646" s="29"/>
    </row>
    <row r="647" spans="1:17" hidden="1" x14ac:dyDescent="0.2">
      <c r="A647" s="22"/>
      <c r="B647" s="23"/>
      <c r="C647" s="25"/>
      <c r="D647" s="15"/>
      <c r="E647" s="15"/>
      <c r="F647" s="24"/>
      <c r="G647" s="24"/>
      <c r="H647" s="25"/>
      <c r="I647" s="25"/>
      <c r="J647" s="25"/>
      <c r="K647" s="25"/>
      <c r="L647" s="15"/>
      <c r="M647" s="26"/>
      <c r="N647" s="22"/>
      <c r="O647" s="22"/>
      <c r="P647" s="27"/>
      <c r="Q647" s="25"/>
    </row>
    <row r="648" spans="1:17" hidden="1" x14ac:dyDescent="0.25">
      <c r="A648" s="28"/>
      <c r="B648" s="29"/>
      <c r="C648" s="29"/>
      <c r="D648" s="30"/>
      <c r="E648" s="30"/>
      <c r="F648" s="31"/>
      <c r="G648" s="31"/>
      <c r="H648" s="29"/>
      <c r="I648" s="29"/>
      <c r="J648" s="29"/>
      <c r="K648" s="29"/>
      <c r="L648" s="30"/>
      <c r="M648" s="30"/>
      <c r="N648" s="28"/>
      <c r="O648" s="32"/>
      <c r="P648" s="33"/>
      <c r="Q648" s="29"/>
    </row>
    <row r="649" spans="1:17" hidden="1" x14ac:dyDescent="0.2">
      <c r="A649" s="22"/>
      <c r="B649" s="23"/>
      <c r="C649" s="25"/>
      <c r="D649" s="15"/>
      <c r="E649" s="15"/>
      <c r="F649" s="24"/>
      <c r="G649" s="24"/>
      <c r="H649" s="25"/>
      <c r="I649" s="25"/>
      <c r="J649" s="25"/>
      <c r="K649" s="25"/>
      <c r="L649" s="15"/>
      <c r="M649" s="26"/>
      <c r="N649" s="22"/>
      <c r="O649" s="22"/>
      <c r="P649" s="27"/>
      <c r="Q649" s="25"/>
    </row>
    <row r="650" spans="1:17" hidden="1" x14ac:dyDescent="0.25">
      <c r="A650" s="28"/>
      <c r="B650" s="29"/>
      <c r="C650" s="29"/>
      <c r="D650" s="30"/>
      <c r="E650" s="30"/>
      <c r="F650" s="31"/>
      <c r="G650" s="31"/>
      <c r="H650" s="29"/>
      <c r="I650" s="29"/>
      <c r="J650" s="29"/>
      <c r="K650" s="29"/>
      <c r="L650" s="30"/>
      <c r="M650" s="30"/>
      <c r="N650" s="28"/>
      <c r="O650" s="32"/>
      <c r="P650" s="33"/>
      <c r="Q650" s="29"/>
    </row>
    <row r="651" spans="1:17" hidden="1" x14ac:dyDescent="0.2">
      <c r="A651" s="22"/>
      <c r="B651" s="23"/>
      <c r="C651" s="25"/>
      <c r="D651" s="15"/>
      <c r="E651" s="15"/>
      <c r="F651" s="24"/>
      <c r="G651" s="24"/>
      <c r="H651" s="25"/>
      <c r="I651" s="25"/>
      <c r="J651" s="25"/>
      <c r="K651" s="25"/>
      <c r="L651" s="15"/>
      <c r="M651" s="26"/>
      <c r="N651" s="22"/>
      <c r="O651" s="22"/>
      <c r="P651" s="27"/>
      <c r="Q651" s="25"/>
    </row>
    <row r="652" spans="1:17" hidden="1" x14ac:dyDescent="0.25">
      <c r="A652" s="28"/>
      <c r="B652" s="29"/>
      <c r="C652" s="29"/>
      <c r="D652" s="30"/>
      <c r="E652" s="30"/>
      <c r="F652" s="31"/>
      <c r="G652" s="31"/>
      <c r="H652" s="29"/>
      <c r="I652" s="29"/>
      <c r="J652" s="29"/>
      <c r="K652" s="29"/>
      <c r="L652" s="30"/>
      <c r="M652" s="30"/>
      <c r="N652" s="28"/>
      <c r="O652" s="32"/>
      <c r="P652" s="33"/>
      <c r="Q652" s="29"/>
    </row>
    <row r="653" spans="1:17" hidden="1" x14ac:dyDescent="0.2">
      <c r="A653" s="22"/>
      <c r="B653" s="23"/>
      <c r="C653" s="25"/>
      <c r="D653" s="15"/>
      <c r="E653" s="15"/>
      <c r="F653" s="24"/>
      <c r="G653" s="24"/>
      <c r="H653" s="25"/>
      <c r="I653" s="25"/>
      <c r="J653" s="25"/>
      <c r="K653" s="25"/>
      <c r="L653" s="15"/>
      <c r="M653" s="26"/>
      <c r="N653" s="22"/>
      <c r="O653" s="22"/>
      <c r="P653" s="27"/>
      <c r="Q653" s="25"/>
    </row>
    <row r="654" spans="1:17" hidden="1" x14ac:dyDescent="0.25">
      <c r="A654" s="28"/>
      <c r="B654" s="29"/>
      <c r="C654" s="29"/>
      <c r="D654" s="30"/>
      <c r="E654" s="30"/>
      <c r="F654" s="31"/>
      <c r="G654" s="31"/>
      <c r="H654" s="29"/>
      <c r="I654" s="29"/>
      <c r="J654" s="29"/>
      <c r="K654" s="29"/>
      <c r="L654" s="30"/>
      <c r="M654" s="30"/>
      <c r="N654" s="28"/>
      <c r="O654" s="32"/>
      <c r="P654" s="33"/>
      <c r="Q654" s="29"/>
    </row>
    <row r="655" spans="1:17" hidden="1" x14ac:dyDescent="0.2">
      <c r="A655" s="22"/>
      <c r="B655" s="23"/>
      <c r="C655" s="25"/>
      <c r="D655" s="15"/>
      <c r="E655" s="15"/>
      <c r="F655" s="24"/>
      <c r="G655" s="24"/>
      <c r="H655" s="25"/>
      <c r="I655" s="25"/>
      <c r="J655" s="25"/>
      <c r="K655" s="25"/>
      <c r="L655" s="15"/>
      <c r="M655" s="26"/>
      <c r="N655" s="22"/>
      <c r="O655" s="22"/>
      <c r="P655" s="27"/>
      <c r="Q655" s="25"/>
    </row>
    <row r="656" spans="1:17" hidden="1" x14ac:dyDescent="0.25">
      <c r="A656" s="28"/>
      <c r="B656" s="29"/>
      <c r="C656" s="29"/>
      <c r="D656" s="30"/>
      <c r="E656" s="30"/>
      <c r="F656" s="31"/>
      <c r="G656" s="31"/>
      <c r="H656" s="29"/>
      <c r="I656" s="29"/>
      <c r="J656" s="29"/>
      <c r="K656" s="29"/>
      <c r="L656" s="30"/>
      <c r="M656" s="30"/>
      <c r="N656" s="28"/>
      <c r="O656" s="32"/>
      <c r="P656" s="33"/>
      <c r="Q656" s="29"/>
    </row>
    <row r="657" spans="1:17" hidden="1" x14ac:dyDescent="0.2">
      <c r="A657" s="22"/>
      <c r="B657" s="23"/>
      <c r="C657" s="25"/>
      <c r="D657" s="15"/>
      <c r="E657" s="15"/>
      <c r="F657" s="24"/>
      <c r="G657" s="24"/>
      <c r="H657" s="25"/>
      <c r="I657" s="25"/>
      <c r="J657" s="25"/>
      <c r="K657" s="25"/>
      <c r="L657" s="15"/>
      <c r="M657" s="26"/>
      <c r="N657" s="22"/>
      <c r="O657" s="22"/>
      <c r="P657" s="27"/>
      <c r="Q657" s="25"/>
    </row>
    <row r="658" spans="1:17" hidden="1" x14ac:dyDescent="0.25">
      <c r="A658" s="28"/>
      <c r="B658" s="29"/>
      <c r="C658" s="29"/>
      <c r="D658" s="30"/>
      <c r="E658" s="30"/>
      <c r="F658" s="31"/>
      <c r="G658" s="31"/>
      <c r="H658" s="29"/>
      <c r="I658" s="29"/>
      <c r="J658" s="29"/>
      <c r="K658" s="29"/>
      <c r="L658" s="30"/>
      <c r="M658" s="30"/>
      <c r="N658" s="28"/>
      <c r="O658" s="32"/>
      <c r="P658" s="33"/>
      <c r="Q658" s="29"/>
    </row>
    <row r="659" spans="1:17" hidden="1" x14ac:dyDescent="0.2">
      <c r="A659" s="22"/>
      <c r="B659" s="23"/>
      <c r="C659" s="25"/>
      <c r="D659" s="15"/>
      <c r="E659" s="15"/>
      <c r="F659" s="24"/>
      <c r="G659" s="24"/>
      <c r="H659" s="25"/>
      <c r="I659" s="25"/>
      <c r="J659" s="25"/>
      <c r="K659" s="25"/>
      <c r="L659" s="15"/>
      <c r="M659" s="26"/>
      <c r="N659" s="22"/>
      <c r="O659" s="22"/>
      <c r="P659" s="27"/>
      <c r="Q659" s="25"/>
    </row>
    <row r="660" spans="1:17" hidden="1" x14ac:dyDescent="0.25">
      <c r="A660" s="28"/>
      <c r="B660" s="29"/>
      <c r="C660" s="29"/>
      <c r="D660" s="30"/>
      <c r="E660" s="30"/>
      <c r="F660" s="31"/>
      <c r="G660" s="31"/>
      <c r="H660" s="29"/>
      <c r="I660" s="29"/>
      <c r="J660" s="29"/>
      <c r="K660" s="29"/>
      <c r="L660" s="30"/>
      <c r="M660" s="30"/>
      <c r="N660" s="28"/>
      <c r="O660" s="32"/>
      <c r="P660" s="33"/>
      <c r="Q660" s="29"/>
    </row>
    <row r="661" spans="1:17" hidden="1" x14ac:dyDescent="0.2">
      <c r="A661" s="22"/>
      <c r="B661" s="23"/>
      <c r="C661" s="25"/>
      <c r="D661" s="15"/>
      <c r="E661" s="15"/>
      <c r="F661" s="24"/>
      <c r="G661" s="24"/>
      <c r="H661" s="25"/>
      <c r="I661" s="25"/>
      <c r="J661" s="25"/>
      <c r="K661" s="25"/>
      <c r="L661" s="15"/>
      <c r="M661" s="26"/>
      <c r="N661" s="22"/>
      <c r="O661" s="22"/>
      <c r="P661" s="27"/>
      <c r="Q661" s="25"/>
    </row>
    <row r="662" spans="1:17" hidden="1" x14ac:dyDescent="0.25">
      <c r="A662" s="28"/>
      <c r="B662" s="29"/>
      <c r="C662" s="29"/>
      <c r="D662" s="30"/>
      <c r="E662" s="30"/>
      <c r="F662" s="31"/>
      <c r="G662" s="31"/>
      <c r="H662" s="29"/>
      <c r="I662" s="29"/>
      <c r="J662" s="29"/>
      <c r="K662" s="29"/>
      <c r="L662" s="30"/>
      <c r="M662" s="30"/>
      <c r="N662" s="28"/>
      <c r="O662" s="32"/>
      <c r="P662" s="33"/>
      <c r="Q662" s="29"/>
    </row>
    <row r="663" spans="1:17" hidden="1" x14ac:dyDescent="0.2">
      <c r="A663" s="22"/>
      <c r="B663" s="23"/>
      <c r="C663" s="25"/>
      <c r="D663" s="15"/>
      <c r="E663" s="15"/>
      <c r="F663" s="24"/>
      <c r="G663" s="24"/>
      <c r="H663" s="25"/>
      <c r="I663" s="25"/>
      <c r="J663" s="25"/>
      <c r="K663" s="25"/>
      <c r="L663" s="15"/>
      <c r="M663" s="26"/>
      <c r="N663" s="22"/>
      <c r="O663" s="22"/>
      <c r="P663" s="27"/>
      <c r="Q663" s="25"/>
    </row>
    <row r="664" spans="1:17" hidden="1" x14ac:dyDescent="0.25">
      <c r="A664" s="28"/>
      <c r="B664" s="29"/>
      <c r="C664" s="29"/>
      <c r="D664" s="30"/>
      <c r="E664" s="30"/>
      <c r="F664" s="31"/>
      <c r="G664" s="31"/>
      <c r="H664" s="29"/>
      <c r="I664" s="29"/>
      <c r="J664" s="29"/>
      <c r="K664" s="29"/>
      <c r="L664" s="30"/>
      <c r="M664" s="30"/>
      <c r="N664" s="28"/>
      <c r="O664" s="32"/>
      <c r="P664" s="33"/>
      <c r="Q664" s="29"/>
    </row>
    <row r="665" spans="1:17" hidden="1" x14ac:dyDescent="0.2">
      <c r="A665" s="22"/>
      <c r="B665" s="23"/>
      <c r="C665" s="25"/>
      <c r="D665" s="15"/>
      <c r="E665" s="15"/>
      <c r="F665" s="24"/>
      <c r="G665" s="24"/>
      <c r="H665" s="25"/>
      <c r="I665" s="25"/>
      <c r="J665" s="25"/>
      <c r="K665" s="25"/>
      <c r="L665" s="15"/>
      <c r="M665" s="26"/>
      <c r="N665" s="22"/>
      <c r="O665" s="22"/>
      <c r="P665" s="27"/>
      <c r="Q665" s="25"/>
    </row>
    <row r="666" spans="1:17" hidden="1" x14ac:dyDescent="0.25">
      <c r="A666" s="28"/>
      <c r="B666" s="29"/>
      <c r="C666" s="29"/>
      <c r="D666" s="30"/>
      <c r="E666" s="30"/>
      <c r="F666" s="31"/>
      <c r="G666" s="31"/>
      <c r="H666" s="29"/>
      <c r="I666" s="29"/>
      <c r="J666" s="29"/>
      <c r="K666" s="29"/>
      <c r="L666" s="30"/>
      <c r="M666" s="30"/>
      <c r="N666" s="28"/>
      <c r="O666" s="32"/>
      <c r="P666" s="33"/>
      <c r="Q666" s="29"/>
    </row>
    <row r="667" spans="1:17" hidden="1" x14ac:dyDescent="0.2">
      <c r="A667" s="22"/>
      <c r="B667" s="23"/>
      <c r="C667" s="25"/>
      <c r="D667" s="15"/>
      <c r="E667" s="15"/>
      <c r="F667" s="24"/>
      <c r="G667" s="24"/>
      <c r="H667" s="25"/>
      <c r="I667" s="25"/>
      <c r="J667" s="25"/>
      <c r="K667" s="25"/>
      <c r="L667" s="15"/>
      <c r="M667" s="26"/>
      <c r="N667" s="22"/>
      <c r="O667" s="22"/>
      <c r="P667" s="27"/>
      <c r="Q667" s="25"/>
    </row>
    <row r="668" spans="1:17" hidden="1" x14ac:dyDescent="0.25">
      <c r="A668" s="28"/>
      <c r="B668" s="29"/>
      <c r="C668" s="29"/>
      <c r="D668" s="30"/>
      <c r="E668" s="30"/>
      <c r="F668" s="31"/>
      <c r="G668" s="31"/>
      <c r="H668" s="29"/>
      <c r="I668" s="29"/>
      <c r="J668" s="29"/>
      <c r="K668" s="29"/>
      <c r="L668" s="30"/>
      <c r="M668" s="30"/>
      <c r="N668" s="28"/>
      <c r="O668" s="32"/>
      <c r="P668" s="33"/>
      <c r="Q668" s="29"/>
    </row>
    <row r="669" spans="1:17" hidden="1" x14ac:dyDescent="0.2">
      <c r="A669" s="22"/>
      <c r="B669" s="23"/>
      <c r="C669" s="25"/>
      <c r="D669" s="15"/>
      <c r="E669" s="15"/>
      <c r="F669" s="24"/>
      <c r="G669" s="24"/>
      <c r="H669" s="25"/>
      <c r="I669" s="25"/>
      <c r="J669" s="25"/>
      <c r="K669" s="25"/>
      <c r="L669" s="15"/>
      <c r="M669" s="26"/>
      <c r="N669" s="22"/>
      <c r="O669" s="22"/>
      <c r="P669" s="27"/>
      <c r="Q669" s="25"/>
    </row>
    <row r="670" spans="1:17" hidden="1" x14ac:dyDescent="0.25">
      <c r="A670" s="28"/>
      <c r="B670" s="29"/>
      <c r="C670" s="29"/>
      <c r="D670" s="30"/>
      <c r="E670" s="30"/>
      <c r="F670" s="31"/>
      <c r="G670" s="31"/>
      <c r="H670" s="29"/>
      <c r="I670" s="29"/>
      <c r="J670" s="29"/>
      <c r="K670" s="29"/>
      <c r="L670" s="30"/>
      <c r="M670" s="30"/>
      <c r="N670" s="28"/>
      <c r="O670" s="32"/>
      <c r="P670" s="33"/>
      <c r="Q670" s="29"/>
    </row>
    <row r="671" spans="1:17" hidden="1" x14ac:dyDescent="0.2">
      <c r="A671" s="22"/>
      <c r="B671" s="23"/>
      <c r="C671" s="25"/>
      <c r="D671" s="15"/>
      <c r="E671" s="15"/>
      <c r="F671" s="24"/>
      <c r="G671" s="24"/>
      <c r="H671" s="25"/>
      <c r="I671" s="25"/>
      <c r="J671" s="25"/>
      <c r="K671" s="25"/>
      <c r="L671" s="15"/>
      <c r="M671" s="26"/>
      <c r="N671" s="22"/>
      <c r="O671" s="22"/>
      <c r="P671" s="27"/>
      <c r="Q671" s="25"/>
    </row>
    <row r="672" spans="1:17" hidden="1" x14ac:dyDescent="0.25">
      <c r="A672" s="28"/>
      <c r="B672" s="29"/>
      <c r="C672" s="29"/>
      <c r="D672" s="30"/>
      <c r="E672" s="30"/>
      <c r="F672" s="31"/>
      <c r="G672" s="31"/>
      <c r="H672" s="29"/>
      <c r="I672" s="29"/>
      <c r="J672" s="29"/>
      <c r="K672" s="29"/>
      <c r="L672" s="30"/>
      <c r="M672" s="30"/>
      <c r="N672" s="28"/>
      <c r="O672" s="32"/>
      <c r="P672" s="33"/>
      <c r="Q672" s="29"/>
    </row>
    <row r="673" spans="1:17" hidden="1" x14ac:dyDescent="0.2">
      <c r="A673" s="22"/>
      <c r="B673" s="23"/>
      <c r="C673" s="25"/>
      <c r="D673" s="15"/>
      <c r="E673" s="15"/>
      <c r="F673" s="24"/>
      <c r="G673" s="24"/>
      <c r="H673" s="25"/>
      <c r="I673" s="25"/>
      <c r="J673" s="25"/>
      <c r="K673" s="25"/>
      <c r="L673" s="15"/>
      <c r="M673" s="26"/>
      <c r="N673" s="22"/>
      <c r="O673" s="22"/>
      <c r="P673" s="27"/>
      <c r="Q673" s="25"/>
    </row>
    <row r="674" spans="1:17" hidden="1" x14ac:dyDescent="0.25">
      <c r="A674" s="28"/>
      <c r="B674" s="29"/>
      <c r="C674" s="29"/>
      <c r="D674" s="30"/>
      <c r="E674" s="30"/>
      <c r="F674" s="31"/>
      <c r="G674" s="31"/>
      <c r="H674" s="29"/>
      <c r="I674" s="29"/>
      <c r="J674" s="29"/>
      <c r="K674" s="29"/>
      <c r="L674" s="30"/>
      <c r="M674" s="30"/>
      <c r="N674" s="28"/>
      <c r="O674" s="32"/>
      <c r="P674" s="33"/>
      <c r="Q674" s="29"/>
    </row>
    <row r="675" spans="1:17" hidden="1" x14ac:dyDescent="0.2">
      <c r="A675" s="22"/>
      <c r="B675" s="23"/>
      <c r="C675" s="25"/>
      <c r="D675" s="15"/>
      <c r="E675" s="15"/>
      <c r="F675" s="24"/>
      <c r="G675" s="24"/>
      <c r="H675" s="25"/>
      <c r="I675" s="25"/>
      <c r="J675" s="25"/>
      <c r="K675" s="25"/>
      <c r="L675" s="15"/>
      <c r="M675" s="26"/>
      <c r="N675" s="22"/>
      <c r="O675" s="22"/>
      <c r="P675" s="27"/>
      <c r="Q675" s="25"/>
    </row>
    <row r="676" spans="1:17" hidden="1" x14ac:dyDescent="0.25">
      <c r="A676" s="28"/>
      <c r="B676" s="29"/>
      <c r="C676" s="29"/>
      <c r="D676" s="30"/>
      <c r="E676" s="30"/>
      <c r="F676" s="31"/>
      <c r="G676" s="31"/>
      <c r="H676" s="29"/>
      <c r="I676" s="29"/>
      <c r="J676" s="29"/>
      <c r="K676" s="29"/>
      <c r="L676" s="30"/>
      <c r="M676" s="30"/>
      <c r="N676" s="28"/>
      <c r="O676" s="32"/>
      <c r="P676" s="33"/>
      <c r="Q676" s="29"/>
    </row>
    <row r="677" spans="1:17" hidden="1" x14ac:dyDescent="0.2">
      <c r="A677" s="22"/>
      <c r="B677" s="23"/>
      <c r="C677" s="25"/>
      <c r="D677" s="15"/>
      <c r="E677" s="15"/>
      <c r="F677" s="24"/>
      <c r="G677" s="24"/>
      <c r="H677" s="25"/>
      <c r="I677" s="25"/>
      <c r="J677" s="25"/>
      <c r="K677" s="25"/>
      <c r="L677" s="15"/>
      <c r="M677" s="26"/>
      <c r="N677" s="22"/>
      <c r="O677" s="22"/>
      <c r="P677" s="27"/>
      <c r="Q677" s="25"/>
    </row>
    <row r="678" spans="1:17" hidden="1" x14ac:dyDescent="0.25">
      <c r="A678" s="28"/>
      <c r="B678" s="29"/>
      <c r="C678" s="29"/>
      <c r="D678" s="30"/>
      <c r="E678" s="30"/>
      <c r="F678" s="31"/>
      <c r="G678" s="31"/>
      <c r="H678" s="29"/>
      <c r="I678" s="29"/>
      <c r="J678" s="29"/>
      <c r="K678" s="29"/>
      <c r="L678" s="30"/>
      <c r="M678" s="30"/>
      <c r="N678" s="28"/>
      <c r="O678" s="32"/>
      <c r="P678" s="33"/>
      <c r="Q678" s="29"/>
    </row>
    <row r="679" spans="1:17" hidden="1" x14ac:dyDescent="0.2">
      <c r="A679" s="22"/>
      <c r="B679" s="23"/>
      <c r="C679" s="25"/>
      <c r="D679" s="15"/>
      <c r="E679" s="15"/>
      <c r="F679" s="24"/>
      <c r="G679" s="24"/>
      <c r="H679" s="25"/>
      <c r="I679" s="25"/>
      <c r="J679" s="25"/>
      <c r="K679" s="25"/>
      <c r="L679" s="15"/>
      <c r="M679" s="26"/>
      <c r="N679" s="22"/>
      <c r="O679" s="22"/>
      <c r="P679" s="27"/>
      <c r="Q679" s="25"/>
    </row>
    <row r="680" spans="1:17" hidden="1" x14ac:dyDescent="0.25">
      <c r="A680" s="28"/>
      <c r="B680" s="29"/>
      <c r="C680" s="29"/>
      <c r="D680" s="30"/>
      <c r="E680" s="30"/>
      <c r="F680" s="31"/>
      <c r="G680" s="31"/>
      <c r="H680" s="29"/>
      <c r="I680" s="29"/>
      <c r="J680" s="29"/>
      <c r="K680" s="29"/>
      <c r="L680" s="30"/>
      <c r="M680" s="30"/>
      <c r="N680" s="28"/>
      <c r="O680" s="32"/>
      <c r="P680" s="33"/>
      <c r="Q680" s="29"/>
    </row>
    <row r="681" spans="1:17" hidden="1" x14ac:dyDescent="0.2">
      <c r="A681" s="22"/>
      <c r="B681" s="23"/>
      <c r="C681" s="25"/>
      <c r="D681" s="15"/>
      <c r="E681" s="15"/>
      <c r="F681" s="24"/>
      <c r="G681" s="24"/>
      <c r="H681" s="25"/>
      <c r="I681" s="25"/>
      <c r="J681" s="25"/>
      <c r="K681" s="25"/>
      <c r="L681" s="15"/>
      <c r="M681" s="26"/>
      <c r="N681" s="22"/>
      <c r="O681" s="22"/>
      <c r="P681" s="27"/>
      <c r="Q681" s="25"/>
    </row>
    <row r="682" spans="1:17" hidden="1" x14ac:dyDescent="0.25">
      <c r="A682" s="28"/>
      <c r="B682" s="29"/>
      <c r="C682" s="29"/>
      <c r="D682" s="30"/>
      <c r="E682" s="30"/>
      <c r="F682" s="31"/>
      <c r="G682" s="31"/>
      <c r="H682" s="29"/>
      <c r="I682" s="29"/>
      <c r="J682" s="29"/>
      <c r="K682" s="29"/>
      <c r="L682" s="30"/>
      <c r="M682" s="30"/>
      <c r="N682" s="28"/>
      <c r="O682" s="32"/>
      <c r="P682" s="33"/>
      <c r="Q682" s="29"/>
    </row>
    <row r="683" spans="1:17" hidden="1" x14ac:dyDescent="0.2">
      <c r="A683" s="22"/>
      <c r="B683" s="23"/>
      <c r="C683" s="25"/>
      <c r="D683" s="15"/>
      <c r="E683" s="15"/>
      <c r="F683" s="24"/>
      <c r="G683" s="24"/>
      <c r="H683" s="25"/>
      <c r="I683" s="25"/>
      <c r="J683" s="25"/>
      <c r="K683" s="25"/>
      <c r="L683" s="15"/>
      <c r="M683" s="26"/>
      <c r="N683" s="22"/>
      <c r="O683" s="22"/>
      <c r="P683" s="27"/>
      <c r="Q683" s="25"/>
    </row>
    <row r="684" spans="1:17" hidden="1" x14ac:dyDescent="0.25">
      <c r="A684" s="28"/>
      <c r="B684" s="29"/>
      <c r="C684" s="29"/>
      <c r="D684" s="30"/>
      <c r="E684" s="30"/>
      <c r="F684" s="31"/>
      <c r="G684" s="31"/>
      <c r="H684" s="29"/>
      <c r="I684" s="29"/>
      <c r="J684" s="29"/>
      <c r="K684" s="29"/>
      <c r="L684" s="30"/>
      <c r="M684" s="30"/>
      <c r="N684" s="28"/>
      <c r="O684" s="32"/>
      <c r="P684" s="33"/>
      <c r="Q684" s="29"/>
    </row>
    <row r="685" spans="1:17" hidden="1" x14ac:dyDescent="0.2">
      <c r="A685" s="22"/>
      <c r="B685" s="23"/>
      <c r="C685" s="25"/>
      <c r="D685" s="15"/>
      <c r="E685" s="15"/>
      <c r="F685" s="24"/>
      <c r="G685" s="24"/>
      <c r="H685" s="25"/>
      <c r="I685" s="25"/>
      <c r="J685" s="25"/>
      <c r="K685" s="25"/>
      <c r="L685" s="15"/>
      <c r="M685" s="26"/>
      <c r="N685" s="22"/>
      <c r="O685" s="22"/>
      <c r="P685" s="27"/>
      <c r="Q685" s="25"/>
    </row>
    <row r="686" spans="1:17" hidden="1" x14ac:dyDescent="0.25">
      <c r="A686" s="28"/>
      <c r="B686" s="29"/>
      <c r="C686" s="29"/>
      <c r="D686" s="30"/>
      <c r="E686" s="30"/>
      <c r="F686" s="31"/>
      <c r="G686" s="31"/>
      <c r="H686" s="29"/>
      <c r="I686" s="29"/>
      <c r="J686" s="29"/>
      <c r="K686" s="29"/>
      <c r="L686" s="30"/>
      <c r="M686" s="30"/>
      <c r="N686" s="28"/>
      <c r="O686" s="32"/>
      <c r="P686" s="33"/>
      <c r="Q686" s="29"/>
    </row>
    <row r="687" spans="1:17" hidden="1" x14ac:dyDescent="0.2">
      <c r="A687" s="22"/>
      <c r="B687" s="23"/>
      <c r="C687" s="25"/>
      <c r="D687" s="15"/>
      <c r="E687" s="15"/>
      <c r="F687" s="24"/>
      <c r="G687" s="24"/>
      <c r="H687" s="25"/>
      <c r="I687" s="25"/>
      <c r="J687" s="25"/>
      <c r="K687" s="25"/>
      <c r="L687" s="15"/>
      <c r="M687" s="26"/>
      <c r="N687" s="22"/>
      <c r="O687" s="22"/>
      <c r="P687" s="27"/>
      <c r="Q687" s="25"/>
    </row>
    <row r="688" spans="1:17" hidden="1" x14ac:dyDescent="0.25">
      <c r="A688" s="28"/>
      <c r="B688" s="29"/>
      <c r="C688" s="29"/>
      <c r="D688" s="30"/>
      <c r="E688" s="30"/>
      <c r="F688" s="31"/>
      <c r="G688" s="31"/>
      <c r="H688" s="29"/>
      <c r="I688" s="29"/>
      <c r="J688" s="29"/>
      <c r="K688" s="29"/>
      <c r="L688" s="30"/>
      <c r="M688" s="30"/>
      <c r="N688" s="28"/>
      <c r="O688" s="32"/>
      <c r="P688" s="33"/>
      <c r="Q688" s="29"/>
    </row>
    <row r="689" spans="1:17" hidden="1" x14ac:dyDescent="0.2">
      <c r="A689" s="22"/>
      <c r="B689" s="23"/>
      <c r="C689" s="25"/>
      <c r="D689" s="15"/>
      <c r="E689" s="15"/>
      <c r="F689" s="24"/>
      <c r="G689" s="24"/>
      <c r="H689" s="25"/>
      <c r="I689" s="25"/>
      <c r="J689" s="25"/>
      <c r="K689" s="25"/>
      <c r="L689" s="15"/>
      <c r="M689" s="26"/>
      <c r="N689" s="22"/>
      <c r="O689" s="22"/>
      <c r="P689" s="27"/>
      <c r="Q689" s="25"/>
    </row>
    <row r="690" spans="1:17" hidden="1" x14ac:dyDescent="0.25">
      <c r="A690" s="28"/>
      <c r="B690" s="29"/>
      <c r="C690" s="29"/>
      <c r="D690" s="30"/>
      <c r="E690" s="30"/>
      <c r="F690" s="31"/>
      <c r="G690" s="31"/>
      <c r="H690" s="29"/>
      <c r="I690" s="29"/>
      <c r="J690" s="29"/>
      <c r="K690" s="29"/>
      <c r="L690" s="30"/>
      <c r="M690" s="30"/>
      <c r="N690" s="28"/>
      <c r="O690" s="32"/>
      <c r="P690" s="33"/>
      <c r="Q690" s="29"/>
    </row>
    <row r="691" spans="1:17" hidden="1" x14ac:dyDescent="0.2">
      <c r="A691" s="22"/>
      <c r="B691" s="23"/>
      <c r="C691" s="25"/>
      <c r="D691" s="15"/>
      <c r="E691" s="15"/>
      <c r="F691" s="24"/>
      <c r="G691" s="24"/>
      <c r="H691" s="25"/>
      <c r="I691" s="25"/>
      <c r="J691" s="25"/>
      <c r="K691" s="25"/>
      <c r="L691" s="15"/>
      <c r="M691" s="26"/>
      <c r="N691" s="22"/>
      <c r="O691" s="22"/>
      <c r="P691" s="27"/>
      <c r="Q691" s="25"/>
    </row>
    <row r="692" spans="1:17" hidden="1" x14ac:dyDescent="0.25">
      <c r="A692" s="28"/>
      <c r="B692" s="29"/>
      <c r="C692" s="29"/>
      <c r="D692" s="30"/>
      <c r="E692" s="30"/>
      <c r="F692" s="31"/>
      <c r="G692" s="31"/>
      <c r="H692" s="29"/>
      <c r="I692" s="29"/>
      <c r="J692" s="29"/>
      <c r="K692" s="29"/>
      <c r="L692" s="30"/>
      <c r="M692" s="30"/>
      <c r="N692" s="28"/>
      <c r="O692" s="32"/>
      <c r="P692" s="33"/>
      <c r="Q692" s="29"/>
    </row>
    <row r="693" spans="1:17" hidden="1" x14ac:dyDescent="0.2">
      <c r="A693" s="22"/>
      <c r="B693" s="23"/>
      <c r="C693" s="25"/>
      <c r="D693" s="15"/>
      <c r="E693" s="15"/>
      <c r="F693" s="24"/>
      <c r="G693" s="24"/>
      <c r="H693" s="25"/>
      <c r="I693" s="25"/>
      <c r="J693" s="25"/>
      <c r="K693" s="25"/>
      <c r="L693" s="15"/>
      <c r="M693" s="26"/>
      <c r="N693" s="22"/>
      <c r="O693" s="22"/>
      <c r="P693" s="27"/>
      <c r="Q693" s="25"/>
    </row>
    <row r="694" spans="1:17" hidden="1" x14ac:dyDescent="0.25">
      <c r="A694" s="28"/>
      <c r="B694" s="29"/>
      <c r="C694" s="29"/>
      <c r="D694" s="30"/>
      <c r="E694" s="30"/>
      <c r="F694" s="31"/>
      <c r="G694" s="31"/>
      <c r="H694" s="29"/>
      <c r="I694" s="29"/>
      <c r="J694" s="29"/>
      <c r="K694" s="29"/>
      <c r="L694" s="30"/>
      <c r="M694" s="30"/>
      <c r="N694" s="28"/>
      <c r="O694" s="32"/>
      <c r="P694" s="33"/>
      <c r="Q694" s="29"/>
    </row>
    <row r="695" spans="1:17" hidden="1" x14ac:dyDescent="0.2">
      <c r="A695" s="22"/>
      <c r="B695" s="23"/>
      <c r="C695" s="25"/>
      <c r="D695" s="15"/>
      <c r="E695" s="15"/>
      <c r="F695" s="24"/>
      <c r="G695" s="24"/>
      <c r="H695" s="25"/>
      <c r="I695" s="25"/>
      <c r="J695" s="25"/>
      <c r="K695" s="25"/>
      <c r="L695" s="15"/>
      <c r="M695" s="26"/>
      <c r="N695" s="22"/>
      <c r="O695" s="22"/>
      <c r="P695" s="27"/>
      <c r="Q695" s="25"/>
    </row>
    <row r="696" spans="1:17" hidden="1" x14ac:dyDescent="0.25">
      <c r="A696" s="28"/>
      <c r="B696" s="29"/>
      <c r="C696" s="29"/>
      <c r="D696" s="30"/>
      <c r="E696" s="30"/>
      <c r="F696" s="31"/>
      <c r="G696" s="31"/>
      <c r="H696" s="29"/>
      <c r="I696" s="29"/>
      <c r="J696" s="29"/>
      <c r="K696" s="29"/>
      <c r="L696" s="30"/>
      <c r="M696" s="30"/>
      <c r="N696" s="28"/>
      <c r="O696" s="32"/>
      <c r="P696" s="33"/>
      <c r="Q696" s="29"/>
    </row>
    <row r="697" spans="1:17" hidden="1" x14ac:dyDescent="0.2">
      <c r="A697" s="22"/>
      <c r="B697" s="23"/>
      <c r="C697" s="25"/>
      <c r="D697" s="15"/>
      <c r="E697" s="15"/>
      <c r="F697" s="24"/>
      <c r="G697" s="24"/>
      <c r="H697" s="25"/>
      <c r="I697" s="25"/>
      <c r="J697" s="25"/>
      <c r="K697" s="25"/>
      <c r="L697" s="15"/>
      <c r="M697" s="26"/>
      <c r="N697" s="22"/>
      <c r="O697" s="22"/>
      <c r="P697" s="27"/>
      <c r="Q697" s="25"/>
    </row>
    <row r="698" spans="1:17" hidden="1" x14ac:dyDescent="0.25">
      <c r="A698" s="28"/>
      <c r="B698" s="29"/>
      <c r="C698" s="29"/>
      <c r="D698" s="30"/>
      <c r="E698" s="30"/>
      <c r="F698" s="31"/>
      <c r="G698" s="31"/>
      <c r="H698" s="29"/>
      <c r="I698" s="29"/>
      <c r="J698" s="29"/>
      <c r="K698" s="29"/>
      <c r="L698" s="30"/>
      <c r="M698" s="30"/>
      <c r="N698" s="28"/>
      <c r="O698" s="32"/>
      <c r="P698" s="33"/>
      <c r="Q698" s="29"/>
    </row>
    <row r="699" spans="1:17" hidden="1" x14ac:dyDescent="0.2">
      <c r="A699" s="22"/>
      <c r="B699" s="23"/>
      <c r="C699" s="25"/>
      <c r="D699" s="15"/>
      <c r="E699" s="15"/>
      <c r="F699" s="24"/>
      <c r="G699" s="24"/>
      <c r="H699" s="25"/>
      <c r="I699" s="25"/>
      <c r="J699" s="25"/>
      <c r="K699" s="25"/>
      <c r="L699" s="15"/>
      <c r="M699" s="26"/>
      <c r="N699" s="22"/>
      <c r="O699" s="22"/>
      <c r="P699" s="27"/>
      <c r="Q699" s="25"/>
    </row>
    <row r="700" spans="1:17" hidden="1" x14ac:dyDescent="0.25">
      <c r="A700" s="28"/>
      <c r="B700" s="29"/>
      <c r="C700" s="29"/>
      <c r="D700" s="30"/>
      <c r="E700" s="30"/>
      <c r="F700" s="31"/>
      <c r="G700" s="31"/>
      <c r="H700" s="29"/>
      <c r="I700" s="29"/>
      <c r="J700" s="29"/>
      <c r="K700" s="29"/>
      <c r="L700" s="30"/>
      <c r="M700" s="30"/>
      <c r="N700" s="28"/>
      <c r="O700" s="32"/>
      <c r="P700" s="33"/>
      <c r="Q700" s="29"/>
    </row>
    <row r="701" spans="1:17" hidden="1" x14ac:dyDescent="0.2">
      <c r="A701" s="22"/>
      <c r="B701" s="23"/>
      <c r="C701" s="25"/>
      <c r="D701" s="15"/>
      <c r="E701" s="15"/>
      <c r="F701" s="24"/>
      <c r="G701" s="24"/>
      <c r="H701" s="25"/>
      <c r="I701" s="25"/>
      <c r="J701" s="25"/>
      <c r="K701" s="25"/>
      <c r="L701" s="15"/>
      <c r="M701" s="26"/>
      <c r="N701" s="22"/>
      <c r="O701" s="22"/>
      <c r="P701" s="27"/>
      <c r="Q701" s="25"/>
    </row>
    <row r="702" spans="1:17" hidden="1" x14ac:dyDescent="0.25">
      <c r="A702" s="28"/>
      <c r="B702" s="29"/>
      <c r="C702" s="29"/>
      <c r="D702" s="30"/>
      <c r="E702" s="30"/>
      <c r="F702" s="31"/>
      <c r="G702" s="31"/>
      <c r="H702" s="29"/>
      <c r="I702" s="29"/>
      <c r="J702" s="29"/>
      <c r="K702" s="29"/>
      <c r="L702" s="30"/>
      <c r="M702" s="30"/>
      <c r="N702" s="28"/>
      <c r="O702" s="32"/>
      <c r="P702" s="33"/>
      <c r="Q702" s="29"/>
    </row>
    <row r="703" spans="1:17" hidden="1" x14ac:dyDescent="0.2">
      <c r="A703" s="22"/>
      <c r="B703" s="23"/>
      <c r="C703" s="25"/>
      <c r="D703" s="15"/>
      <c r="E703" s="15"/>
      <c r="F703" s="24"/>
      <c r="G703" s="24"/>
      <c r="H703" s="25"/>
      <c r="I703" s="25"/>
      <c r="J703" s="25"/>
      <c r="K703" s="25"/>
      <c r="L703" s="15"/>
      <c r="M703" s="26"/>
      <c r="N703" s="22"/>
      <c r="O703" s="22"/>
      <c r="P703" s="27"/>
      <c r="Q703" s="25"/>
    </row>
    <row r="704" spans="1:17" hidden="1" x14ac:dyDescent="0.25">
      <c r="A704" s="28"/>
      <c r="B704" s="29"/>
      <c r="C704" s="29"/>
      <c r="D704" s="30"/>
      <c r="E704" s="30"/>
      <c r="F704" s="31"/>
      <c r="G704" s="31"/>
      <c r="H704" s="29"/>
      <c r="I704" s="29"/>
      <c r="J704" s="29"/>
      <c r="K704" s="29"/>
      <c r="L704" s="30"/>
      <c r="M704" s="30"/>
      <c r="N704" s="28"/>
      <c r="O704" s="32"/>
      <c r="P704" s="33"/>
      <c r="Q704" s="29"/>
    </row>
    <row r="705" spans="1:17" hidden="1" x14ac:dyDescent="0.2">
      <c r="A705" s="22"/>
      <c r="B705" s="23"/>
      <c r="C705" s="25"/>
      <c r="D705" s="15"/>
      <c r="E705" s="15"/>
      <c r="F705" s="24"/>
      <c r="G705" s="24"/>
      <c r="H705" s="25"/>
      <c r="I705" s="25"/>
      <c r="J705" s="25"/>
      <c r="K705" s="25"/>
      <c r="L705" s="15"/>
      <c r="M705" s="26"/>
      <c r="N705" s="22"/>
      <c r="O705" s="22"/>
      <c r="P705" s="27"/>
      <c r="Q705" s="25"/>
    </row>
    <row r="706" spans="1:17" hidden="1" x14ac:dyDescent="0.25">
      <c r="A706" s="28"/>
      <c r="B706" s="29"/>
      <c r="C706" s="29"/>
      <c r="D706" s="30"/>
      <c r="E706" s="30"/>
      <c r="F706" s="31"/>
      <c r="G706" s="31"/>
      <c r="H706" s="29"/>
      <c r="I706" s="29"/>
      <c r="J706" s="29"/>
      <c r="K706" s="29"/>
      <c r="L706" s="30"/>
      <c r="M706" s="30"/>
      <c r="N706" s="28"/>
      <c r="O706" s="32"/>
      <c r="P706" s="33"/>
      <c r="Q706" s="29"/>
    </row>
    <row r="707" spans="1:17" hidden="1" x14ac:dyDescent="0.2">
      <c r="A707" s="22"/>
      <c r="B707" s="23"/>
      <c r="C707" s="25"/>
      <c r="D707" s="15"/>
      <c r="E707" s="15"/>
      <c r="F707" s="24"/>
      <c r="G707" s="24"/>
      <c r="H707" s="25"/>
      <c r="I707" s="25"/>
      <c r="J707" s="25"/>
      <c r="K707" s="25"/>
      <c r="L707" s="15"/>
      <c r="M707" s="26"/>
      <c r="N707" s="22"/>
      <c r="O707" s="22"/>
      <c r="P707" s="27"/>
      <c r="Q707" s="25"/>
    </row>
    <row r="708" spans="1:17" hidden="1" x14ac:dyDescent="0.25">
      <c r="A708" s="28"/>
      <c r="B708" s="29"/>
      <c r="C708" s="29"/>
      <c r="D708" s="30"/>
      <c r="E708" s="30"/>
      <c r="F708" s="31"/>
      <c r="G708" s="31"/>
      <c r="H708" s="29"/>
      <c r="I708" s="29"/>
      <c r="J708" s="29"/>
      <c r="K708" s="29"/>
      <c r="L708" s="30"/>
      <c r="M708" s="30"/>
      <c r="N708" s="28"/>
      <c r="O708" s="32"/>
      <c r="P708" s="33"/>
      <c r="Q708" s="29"/>
    </row>
    <row r="709" spans="1:17" hidden="1" x14ac:dyDescent="0.2">
      <c r="A709" s="22"/>
      <c r="B709" s="23"/>
      <c r="C709" s="25"/>
      <c r="D709" s="15"/>
      <c r="E709" s="15"/>
      <c r="F709" s="24"/>
      <c r="G709" s="24"/>
      <c r="H709" s="25"/>
      <c r="I709" s="25"/>
      <c r="J709" s="25"/>
      <c r="K709" s="25"/>
      <c r="L709" s="15"/>
      <c r="M709" s="26"/>
      <c r="N709" s="22"/>
      <c r="O709" s="22"/>
      <c r="P709" s="27"/>
      <c r="Q709" s="25"/>
    </row>
    <row r="710" spans="1:17" hidden="1" x14ac:dyDescent="0.25">
      <c r="A710" s="28"/>
      <c r="B710" s="29"/>
      <c r="C710" s="29"/>
      <c r="D710" s="30"/>
      <c r="E710" s="30"/>
      <c r="F710" s="31"/>
      <c r="G710" s="31"/>
      <c r="H710" s="29"/>
      <c r="I710" s="29"/>
      <c r="J710" s="29"/>
      <c r="K710" s="29"/>
      <c r="L710" s="30"/>
      <c r="M710" s="30"/>
      <c r="N710" s="28"/>
      <c r="O710" s="32"/>
      <c r="P710" s="33"/>
      <c r="Q710" s="29"/>
    </row>
    <row r="711" spans="1:17" hidden="1" x14ac:dyDescent="0.2">
      <c r="A711" s="22"/>
      <c r="B711" s="23"/>
      <c r="C711" s="25"/>
      <c r="D711" s="15"/>
      <c r="E711" s="15"/>
      <c r="F711" s="24"/>
      <c r="G711" s="24"/>
      <c r="H711" s="25"/>
      <c r="I711" s="25"/>
      <c r="J711" s="25"/>
      <c r="K711" s="25"/>
      <c r="L711" s="15"/>
      <c r="M711" s="26"/>
      <c r="N711" s="22"/>
      <c r="O711" s="22"/>
      <c r="P711" s="27"/>
      <c r="Q711" s="25"/>
    </row>
    <row r="712" spans="1:17" hidden="1" x14ac:dyDescent="0.25">
      <c r="A712" s="28"/>
      <c r="B712" s="29"/>
      <c r="C712" s="29"/>
      <c r="D712" s="30"/>
      <c r="E712" s="30"/>
      <c r="F712" s="31"/>
      <c r="G712" s="31"/>
      <c r="H712" s="29"/>
      <c r="I712" s="29"/>
      <c r="J712" s="29"/>
      <c r="K712" s="29"/>
      <c r="L712" s="30"/>
      <c r="M712" s="30"/>
      <c r="N712" s="28"/>
      <c r="O712" s="32"/>
      <c r="P712" s="33"/>
      <c r="Q712" s="29"/>
    </row>
    <row r="713" spans="1:17" hidden="1" x14ac:dyDescent="0.2">
      <c r="A713" s="22"/>
      <c r="B713" s="23"/>
      <c r="C713" s="25"/>
      <c r="D713" s="15"/>
      <c r="E713" s="15"/>
      <c r="F713" s="24"/>
      <c r="G713" s="24"/>
      <c r="H713" s="25"/>
      <c r="I713" s="25"/>
      <c r="J713" s="25"/>
      <c r="K713" s="25"/>
      <c r="L713" s="15"/>
      <c r="M713" s="26"/>
      <c r="N713" s="22"/>
      <c r="O713" s="22"/>
      <c r="P713" s="27"/>
      <c r="Q713" s="25"/>
    </row>
    <row r="714" spans="1:17" hidden="1" x14ac:dyDescent="0.25">
      <c r="A714" s="28"/>
      <c r="B714" s="29"/>
      <c r="C714" s="29"/>
      <c r="D714" s="30"/>
      <c r="E714" s="30"/>
      <c r="F714" s="31"/>
      <c r="G714" s="31"/>
      <c r="H714" s="29"/>
      <c r="I714" s="29"/>
      <c r="J714" s="29"/>
      <c r="K714" s="29"/>
      <c r="L714" s="30"/>
      <c r="M714" s="30"/>
      <c r="N714" s="28"/>
      <c r="O714" s="32"/>
      <c r="P714" s="33"/>
      <c r="Q714" s="29"/>
    </row>
    <row r="715" spans="1:17" hidden="1" x14ac:dyDescent="0.2">
      <c r="A715" s="22"/>
      <c r="B715" s="23"/>
      <c r="C715" s="25"/>
      <c r="D715" s="15"/>
      <c r="E715" s="15"/>
      <c r="F715" s="24"/>
      <c r="G715" s="24"/>
      <c r="H715" s="25"/>
      <c r="I715" s="25"/>
      <c r="J715" s="25"/>
      <c r="K715" s="25"/>
      <c r="L715" s="15"/>
      <c r="M715" s="26"/>
      <c r="N715" s="22"/>
      <c r="O715" s="22"/>
      <c r="P715" s="27"/>
      <c r="Q715" s="25"/>
    </row>
    <row r="716" spans="1:17" hidden="1" x14ac:dyDescent="0.25">
      <c r="A716" s="28"/>
      <c r="B716" s="29"/>
      <c r="C716" s="29"/>
      <c r="D716" s="30"/>
      <c r="E716" s="30"/>
      <c r="F716" s="31"/>
      <c r="G716" s="31"/>
      <c r="H716" s="29"/>
      <c r="I716" s="29"/>
      <c r="J716" s="29"/>
      <c r="K716" s="29"/>
      <c r="L716" s="30"/>
      <c r="M716" s="30"/>
      <c r="N716" s="28"/>
      <c r="O716" s="32"/>
      <c r="P716" s="33"/>
      <c r="Q716" s="29"/>
    </row>
    <row r="717" spans="1:17" hidden="1" x14ac:dyDescent="0.2">
      <c r="A717" s="22"/>
      <c r="B717" s="23"/>
      <c r="C717" s="25"/>
      <c r="D717" s="15"/>
      <c r="E717" s="15"/>
      <c r="F717" s="24"/>
      <c r="G717" s="24"/>
      <c r="H717" s="25"/>
      <c r="I717" s="25"/>
      <c r="J717" s="25"/>
      <c r="K717" s="25"/>
      <c r="L717" s="15"/>
      <c r="M717" s="26"/>
      <c r="N717" s="22"/>
      <c r="O717" s="22"/>
      <c r="P717" s="27"/>
      <c r="Q717" s="25"/>
    </row>
    <row r="718" spans="1:17" hidden="1" x14ac:dyDescent="0.25">
      <c r="A718" s="28"/>
      <c r="B718" s="29"/>
      <c r="C718" s="29"/>
      <c r="D718" s="30"/>
      <c r="E718" s="30"/>
      <c r="F718" s="31"/>
      <c r="G718" s="31"/>
      <c r="H718" s="29"/>
      <c r="I718" s="29"/>
      <c r="J718" s="29"/>
      <c r="K718" s="29"/>
      <c r="L718" s="30"/>
      <c r="M718" s="30"/>
      <c r="N718" s="28"/>
      <c r="O718" s="32"/>
      <c r="P718" s="33"/>
      <c r="Q718" s="29"/>
    </row>
    <row r="719" spans="1:17" hidden="1" x14ac:dyDescent="0.2">
      <c r="A719" s="22"/>
      <c r="B719" s="23"/>
      <c r="C719" s="25"/>
      <c r="D719" s="15"/>
      <c r="E719" s="15"/>
      <c r="F719" s="24"/>
      <c r="G719" s="24"/>
      <c r="H719" s="25"/>
      <c r="I719" s="25"/>
      <c r="J719" s="25"/>
      <c r="K719" s="25"/>
      <c r="L719" s="15"/>
      <c r="M719" s="26"/>
      <c r="N719" s="22"/>
      <c r="O719" s="22"/>
      <c r="P719" s="27"/>
      <c r="Q719" s="25"/>
    </row>
    <row r="720" spans="1:17" hidden="1" x14ac:dyDescent="0.25">
      <c r="A720" s="28"/>
      <c r="B720" s="29"/>
      <c r="C720" s="29"/>
      <c r="D720" s="30"/>
      <c r="E720" s="30"/>
      <c r="F720" s="31"/>
      <c r="G720" s="31"/>
      <c r="H720" s="29"/>
      <c r="I720" s="29"/>
      <c r="J720" s="29"/>
      <c r="K720" s="29"/>
      <c r="L720" s="30"/>
      <c r="M720" s="30"/>
      <c r="N720" s="28"/>
      <c r="O720" s="32"/>
      <c r="P720" s="33"/>
      <c r="Q720" s="29"/>
    </row>
    <row r="721" spans="1:17" hidden="1" x14ac:dyDescent="0.2">
      <c r="A721" s="22"/>
      <c r="B721" s="23"/>
      <c r="C721" s="25"/>
      <c r="D721" s="15"/>
      <c r="E721" s="15"/>
      <c r="F721" s="24"/>
      <c r="G721" s="24"/>
      <c r="H721" s="25"/>
      <c r="I721" s="25"/>
      <c r="J721" s="25"/>
      <c r="K721" s="25"/>
      <c r="L721" s="15"/>
      <c r="M721" s="26"/>
      <c r="N721" s="22"/>
      <c r="O721" s="22"/>
      <c r="P721" s="27"/>
      <c r="Q721" s="25"/>
    </row>
    <row r="722" spans="1:17" hidden="1" x14ac:dyDescent="0.25">
      <c r="A722" s="28"/>
      <c r="B722" s="29"/>
      <c r="C722" s="29"/>
      <c r="D722" s="30"/>
      <c r="E722" s="30"/>
      <c r="F722" s="31"/>
      <c r="G722" s="31"/>
      <c r="H722" s="29"/>
      <c r="I722" s="29"/>
      <c r="J722" s="29"/>
      <c r="K722" s="29"/>
      <c r="L722" s="30"/>
      <c r="M722" s="30"/>
      <c r="N722" s="28"/>
      <c r="O722" s="32"/>
      <c r="P722" s="33"/>
      <c r="Q722" s="29"/>
    </row>
    <row r="723" spans="1:17" hidden="1" x14ac:dyDescent="0.2">
      <c r="A723" s="22"/>
      <c r="B723" s="23"/>
      <c r="C723" s="25"/>
      <c r="D723" s="15"/>
      <c r="E723" s="15"/>
      <c r="F723" s="24"/>
      <c r="G723" s="24"/>
      <c r="H723" s="25"/>
      <c r="I723" s="25"/>
      <c r="J723" s="25"/>
      <c r="K723" s="25"/>
      <c r="L723" s="15"/>
      <c r="M723" s="26"/>
      <c r="N723" s="22"/>
      <c r="O723" s="22"/>
      <c r="P723" s="27"/>
      <c r="Q723" s="25"/>
    </row>
    <row r="724" spans="1:17" hidden="1" x14ac:dyDescent="0.25">
      <c r="A724" s="28"/>
      <c r="B724" s="29"/>
      <c r="C724" s="29"/>
      <c r="D724" s="30"/>
      <c r="E724" s="30"/>
      <c r="F724" s="31"/>
      <c r="G724" s="31"/>
      <c r="H724" s="29"/>
      <c r="I724" s="29"/>
      <c r="J724" s="29"/>
      <c r="K724" s="29"/>
      <c r="L724" s="30"/>
      <c r="M724" s="30"/>
      <c r="N724" s="28"/>
      <c r="O724" s="32"/>
      <c r="P724" s="33"/>
      <c r="Q724" s="29"/>
    </row>
    <row r="725" spans="1:17" hidden="1" x14ac:dyDescent="0.2">
      <c r="A725" s="22"/>
      <c r="B725" s="23"/>
      <c r="C725" s="25"/>
      <c r="D725" s="15"/>
      <c r="E725" s="15"/>
      <c r="F725" s="24"/>
      <c r="G725" s="24"/>
      <c r="H725" s="25"/>
      <c r="I725" s="25"/>
      <c r="J725" s="25"/>
      <c r="K725" s="25"/>
      <c r="L725" s="15"/>
      <c r="M725" s="26"/>
      <c r="N725" s="22"/>
      <c r="O725" s="22"/>
      <c r="P725" s="27"/>
      <c r="Q725" s="25"/>
    </row>
    <row r="726" spans="1:17" hidden="1" x14ac:dyDescent="0.25">
      <c r="A726" s="28"/>
      <c r="B726" s="29"/>
      <c r="C726" s="29"/>
      <c r="D726" s="30"/>
      <c r="E726" s="30"/>
      <c r="F726" s="31"/>
      <c r="G726" s="31"/>
      <c r="H726" s="29"/>
      <c r="I726" s="29"/>
      <c r="J726" s="29"/>
      <c r="K726" s="29"/>
      <c r="L726" s="30"/>
      <c r="M726" s="30"/>
      <c r="N726" s="28"/>
      <c r="O726" s="32"/>
      <c r="P726" s="33"/>
      <c r="Q726" s="29"/>
    </row>
    <row r="727" spans="1:17" hidden="1" x14ac:dyDescent="0.2">
      <c r="A727" s="22"/>
      <c r="B727" s="23"/>
      <c r="C727" s="25"/>
      <c r="D727" s="15"/>
      <c r="E727" s="15"/>
      <c r="F727" s="24"/>
      <c r="G727" s="24"/>
      <c r="H727" s="25"/>
      <c r="I727" s="25"/>
      <c r="J727" s="25"/>
      <c r="K727" s="25"/>
      <c r="L727" s="15"/>
      <c r="M727" s="26"/>
      <c r="N727" s="22"/>
      <c r="O727" s="22"/>
      <c r="P727" s="27"/>
      <c r="Q727" s="25"/>
    </row>
    <row r="728" spans="1:17" hidden="1" x14ac:dyDescent="0.25">
      <c r="A728" s="28"/>
      <c r="B728" s="29"/>
      <c r="C728" s="29"/>
      <c r="D728" s="30"/>
      <c r="E728" s="30"/>
      <c r="F728" s="31"/>
      <c r="G728" s="31"/>
      <c r="H728" s="29"/>
      <c r="I728" s="29"/>
      <c r="J728" s="29"/>
      <c r="K728" s="29"/>
      <c r="L728" s="30"/>
      <c r="M728" s="30"/>
      <c r="N728" s="28"/>
      <c r="O728" s="32"/>
      <c r="P728" s="33"/>
      <c r="Q728" s="29"/>
    </row>
    <row r="729" spans="1:17" hidden="1" x14ac:dyDescent="0.2">
      <c r="A729" s="22"/>
      <c r="B729" s="23"/>
      <c r="C729" s="25"/>
      <c r="D729" s="15"/>
      <c r="E729" s="15"/>
      <c r="F729" s="24"/>
      <c r="G729" s="24"/>
      <c r="H729" s="25"/>
      <c r="I729" s="25"/>
      <c r="J729" s="25"/>
      <c r="K729" s="25"/>
      <c r="L729" s="15"/>
      <c r="M729" s="26"/>
      <c r="N729" s="22"/>
      <c r="O729" s="22"/>
      <c r="P729" s="27"/>
      <c r="Q729" s="25"/>
    </row>
    <row r="730" spans="1:17" hidden="1" x14ac:dyDescent="0.25">
      <c r="A730" s="28"/>
      <c r="B730" s="29"/>
      <c r="C730" s="29"/>
      <c r="D730" s="30"/>
      <c r="E730" s="30"/>
      <c r="F730" s="31"/>
      <c r="G730" s="31"/>
      <c r="H730" s="29"/>
      <c r="I730" s="29"/>
      <c r="J730" s="29"/>
      <c r="K730" s="29"/>
      <c r="L730" s="30"/>
      <c r="M730" s="30"/>
      <c r="N730" s="28"/>
      <c r="O730" s="32"/>
      <c r="P730" s="33"/>
      <c r="Q730" s="29"/>
    </row>
    <row r="731" spans="1:17" hidden="1" x14ac:dyDescent="0.2">
      <c r="A731" s="22"/>
      <c r="B731" s="23"/>
      <c r="C731" s="25"/>
      <c r="D731" s="15"/>
      <c r="E731" s="15"/>
      <c r="F731" s="24"/>
      <c r="G731" s="24"/>
      <c r="H731" s="25"/>
      <c r="I731" s="25"/>
      <c r="J731" s="25"/>
      <c r="K731" s="25"/>
      <c r="L731" s="15"/>
      <c r="M731" s="26"/>
      <c r="N731" s="22"/>
      <c r="O731" s="22"/>
      <c r="P731" s="27"/>
      <c r="Q731" s="25"/>
    </row>
    <row r="732" spans="1:17" hidden="1" x14ac:dyDescent="0.25">
      <c r="A732" s="28"/>
      <c r="B732" s="29"/>
      <c r="C732" s="29"/>
      <c r="D732" s="30"/>
      <c r="E732" s="30"/>
      <c r="F732" s="31"/>
      <c r="G732" s="31"/>
      <c r="H732" s="29"/>
      <c r="I732" s="29"/>
      <c r="J732" s="29"/>
      <c r="K732" s="29"/>
      <c r="L732" s="30"/>
      <c r="M732" s="30"/>
      <c r="N732" s="28"/>
      <c r="O732" s="32"/>
      <c r="P732" s="33"/>
      <c r="Q732" s="29"/>
    </row>
    <row r="733" spans="1:17" hidden="1" x14ac:dyDescent="0.2">
      <c r="A733" s="22"/>
      <c r="B733" s="23"/>
      <c r="C733" s="25"/>
      <c r="D733" s="15"/>
      <c r="E733" s="15"/>
      <c r="F733" s="24"/>
      <c r="G733" s="24"/>
      <c r="H733" s="25"/>
      <c r="I733" s="25"/>
      <c r="J733" s="25"/>
      <c r="K733" s="25"/>
      <c r="L733" s="15"/>
      <c r="M733" s="26"/>
      <c r="N733" s="22"/>
      <c r="O733" s="22"/>
      <c r="P733" s="27"/>
      <c r="Q733" s="25"/>
    </row>
    <row r="734" spans="1:17" hidden="1" x14ac:dyDescent="0.25">
      <c r="A734" s="28"/>
      <c r="B734" s="29"/>
      <c r="C734" s="29"/>
      <c r="D734" s="30"/>
      <c r="E734" s="30"/>
      <c r="F734" s="31"/>
      <c r="G734" s="31"/>
      <c r="H734" s="29"/>
      <c r="I734" s="29"/>
      <c r="J734" s="29"/>
      <c r="K734" s="29"/>
      <c r="L734" s="30"/>
      <c r="M734" s="30"/>
      <c r="N734" s="28"/>
      <c r="O734" s="32"/>
      <c r="P734" s="33"/>
      <c r="Q734" s="29"/>
    </row>
    <row r="735" spans="1:17" hidden="1" x14ac:dyDescent="0.2">
      <c r="A735" s="22"/>
      <c r="B735" s="23"/>
      <c r="C735" s="25"/>
      <c r="D735" s="15"/>
      <c r="E735" s="15"/>
      <c r="F735" s="24"/>
      <c r="G735" s="24"/>
      <c r="H735" s="25"/>
      <c r="I735" s="25"/>
      <c r="J735" s="25"/>
      <c r="K735" s="25"/>
      <c r="L735" s="15"/>
      <c r="M735" s="26"/>
      <c r="N735" s="22"/>
      <c r="O735" s="22"/>
      <c r="P735" s="27"/>
      <c r="Q735" s="25"/>
    </row>
    <row r="736" spans="1:17" hidden="1" x14ac:dyDescent="0.25">
      <c r="A736" s="28"/>
      <c r="B736" s="29"/>
      <c r="C736" s="29"/>
      <c r="D736" s="30"/>
      <c r="E736" s="30"/>
      <c r="F736" s="31"/>
      <c r="G736" s="31"/>
      <c r="H736" s="29"/>
      <c r="I736" s="29"/>
      <c r="J736" s="29"/>
      <c r="K736" s="29"/>
      <c r="L736" s="30"/>
      <c r="M736" s="30"/>
      <c r="N736" s="28"/>
      <c r="O736" s="32"/>
      <c r="P736" s="33"/>
      <c r="Q736" s="29"/>
    </row>
    <row r="737" spans="1:17" hidden="1" x14ac:dyDescent="0.2">
      <c r="A737" s="22"/>
      <c r="B737" s="23"/>
      <c r="C737" s="25"/>
      <c r="D737" s="15"/>
      <c r="E737" s="15"/>
      <c r="F737" s="24"/>
      <c r="G737" s="24"/>
      <c r="H737" s="25"/>
      <c r="I737" s="25"/>
      <c r="J737" s="25"/>
      <c r="K737" s="25"/>
      <c r="L737" s="15"/>
      <c r="M737" s="26"/>
      <c r="N737" s="22"/>
      <c r="O737" s="22"/>
      <c r="P737" s="27"/>
      <c r="Q737" s="25"/>
    </row>
    <row r="738" spans="1:17" hidden="1" x14ac:dyDescent="0.25">
      <c r="A738" s="28"/>
      <c r="B738" s="29"/>
      <c r="C738" s="29"/>
      <c r="D738" s="30"/>
      <c r="E738" s="30"/>
      <c r="F738" s="31"/>
      <c r="G738" s="31"/>
      <c r="H738" s="29"/>
      <c r="I738" s="29"/>
      <c r="J738" s="29"/>
      <c r="K738" s="29"/>
      <c r="L738" s="30"/>
      <c r="M738" s="30"/>
      <c r="N738" s="28"/>
      <c r="O738" s="32"/>
      <c r="P738" s="33"/>
      <c r="Q738" s="29"/>
    </row>
    <row r="739" spans="1:17" hidden="1" x14ac:dyDescent="0.2">
      <c r="A739" s="22"/>
      <c r="B739" s="23"/>
      <c r="C739" s="25"/>
      <c r="D739" s="15"/>
      <c r="E739" s="15"/>
      <c r="F739" s="24"/>
      <c r="G739" s="24"/>
      <c r="H739" s="25"/>
      <c r="I739" s="25"/>
      <c r="J739" s="25"/>
      <c r="K739" s="25"/>
      <c r="L739" s="15"/>
      <c r="M739" s="26"/>
      <c r="N739" s="22"/>
      <c r="O739" s="22"/>
      <c r="P739" s="27"/>
      <c r="Q739" s="25"/>
    </row>
    <row r="740" spans="1:17" hidden="1" x14ac:dyDescent="0.25">
      <c r="A740" s="28"/>
      <c r="B740" s="29"/>
      <c r="C740" s="29"/>
      <c r="D740" s="30"/>
      <c r="E740" s="30"/>
      <c r="F740" s="31"/>
      <c r="G740" s="31"/>
      <c r="H740" s="29"/>
      <c r="I740" s="29"/>
      <c r="J740" s="29"/>
      <c r="K740" s="29"/>
      <c r="L740" s="30"/>
      <c r="M740" s="30"/>
      <c r="N740" s="28"/>
      <c r="O740" s="32"/>
      <c r="P740" s="33"/>
      <c r="Q740" s="29"/>
    </row>
    <row r="741" spans="1:17" hidden="1" x14ac:dyDescent="0.2">
      <c r="A741" s="22"/>
      <c r="B741" s="23"/>
      <c r="C741" s="25"/>
      <c r="D741" s="15"/>
      <c r="E741" s="15"/>
      <c r="F741" s="24"/>
      <c r="G741" s="24"/>
      <c r="H741" s="25"/>
      <c r="I741" s="25"/>
      <c r="J741" s="25"/>
      <c r="K741" s="25"/>
      <c r="L741" s="15"/>
      <c r="M741" s="26"/>
      <c r="N741" s="22"/>
      <c r="O741" s="22"/>
      <c r="P741" s="27"/>
      <c r="Q741" s="25"/>
    </row>
    <row r="742" spans="1:17" hidden="1" x14ac:dyDescent="0.25">
      <c r="A742" s="28"/>
      <c r="B742" s="29"/>
      <c r="C742" s="29"/>
      <c r="D742" s="30"/>
      <c r="E742" s="30"/>
      <c r="F742" s="31"/>
      <c r="G742" s="31"/>
      <c r="H742" s="29"/>
      <c r="I742" s="29"/>
      <c r="J742" s="29"/>
      <c r="K742" s="29"/>
      <c r="L742" s="30"/>
      <c r="M742" s="30"/>
      <c r="N742" s="28"/>
      <c r="O742" s="32"/>
      <c r="P742" s="33"/>
      <c r="Q742" s="29"/>
    </row>
    <row r="743" spans="1:17" hidden="1" x14ac:dyDescent="0.2">
      <c r="A743" s="22"/>
      <c r="B743" s="23"/>
      <c r="C743" s="25"/>
      <c r="D743" s="15"/>
      <c r="E743" s="15"/>
      <c r="F743" s="24"/>
      <c r="G743" s="24"/>
      <c r="H743" s="25"/>
      <c r="I743" s="25"/>
      <c r="J743" s="25"/>
      <c r="K743" s="25"/>
      <c r="L743" s="15"/>
      <c r="M743" s="26"/>
      <c r="N743" s="22"/>
      <c r="O743" s="22"/>
      <c r="P743" s="27"/>
      <c r="Q743" s="25"/>
    </row>
    <row r="744" spans="1:17" hidden="1" x14ac:dyDescent="0.25">
      <c r="A744" s="28"/>
      <c r="B744" s="29"/>
      <c r="C744" s="29"/>
      <c r="D744" s="30"/>
      <c r="E744" s="30"/>
      <c r="F744" s="31"/>
      <c r="G744" s="31"/>
      <c r="H744" s="29"/>
      <c r="I744" s="29"/>
      <c r="J744" s="29"/>
      <c r="K744" s="29"/>
      <c r="L744" s="30"/>
      <c r="M744" s="30"/>
      <c r="N744" s="28"/>
      <c r="O744" s="32"/>
      <c r="P744" s="33"/>
      <c r="Q744" s="29"/>
    </row>
    <row r="745" spans="1:17" hidden="1" x14ac:dyDescent="0.2">
      <c r="A745" s="22"/>
      <c r="B745" s="23"/>
      <c r="C745" s="25"/>
      <c r="D745" s="15"/>
      <c r="E745" s="15"/>
      <c r="F745" s="24"/>
      <c r="G745" s="24"/>
      <c r="H745" s="25"/>
      <c r="I745" s="25"/>
      <c r="J745" s="25"/>
      <c r="K745" s="25"/>
      <c r="L745" s="15"/>
      <c r="M745" s="26"/>
      <c r="N745" s="22"/>
      <c r="O745" s="22"/>
      <c r="P745" s="27"/>
      <c r="Q745" s="25"/>
    </row>
    <row r="746" spans="1:17" hidden="1" x14ac:dyDescent="0.25">
      <c r="A746" s="28"/>
      <c r="B746" s="29"/>
      <c r="C746" s="29"/>
      <c r="D746" s="30"/>
      <c r="E746" s="30"/>
      <c r="F746" s="31"/>
      <c r="G746" s="31"/>
      <c r="H746" s="29"/>
      <c r="I746" s="29"/>
      <c r="J746" s="29"/>
      <c r="K746" s="29"/>
      <c r="L746" s="30"/>
      <c r="M746" s="30"/>
      <c r="N746" s="28"/>
      <c r="O746" s="32"/>
      <c r="P746" s="33"/>
      <c r="Q746" s="29"/>
    </row>
    <row r="747" spans="1:17" hidden="1" x14ac:dyDescent="0.2">
      <c r="A747" s="22"/>
      <c r="B747" s="23"/>
      <c r="C747" s="25"/>
      <c r="D747" s="15"/>
      <c r="E747" s="15"/>
      <c r="F747" s="24"/>
      <c r="G747" s="24"/>
      <c r="H747" s="25"/>
      <c r="I747" s="25"/>
      <c r="J747" s="25"/>
      <c r="K747" s="25"/>
      <c r="L747" s="15"/>
      <c r="M747" s="26"/>
      <c r="N747" s="22"/>
      <c r="O747" s="22"/>
      <c r="P747" s="27"/>
      <c r="Q747" s="25"/>
    </row>
    <row r="748" spans="1:17" hidden="1" x14ac:dyDescent="0.25">
      <c r="A748" s="28"/>
      <c r="B748" s="29"/>
      <c r="C748" s="29"/>
      <c r="D748" s="30"/>
      <c r="E748" s="30"/>
      <c r="F748" s="31"/>
      <c r="G748" s="31"/>
      <c r="H748" s="29"/>
      <c r="I748" s="29"/>
      <c r="J748" s="29"/>
      <c r="K748" s="29"/>
      <c r="L748" s="30"/>
      <c r="M748" s="30"/>
      <c r="N748" s="28"/>
      <c r="O748" s="32"/>
      <c r="P748" s="33"/>
      <c r="Q748" s="29"/>
    </row>
    <row r="749" spans="1:17" hidden="1" x14ac:dyDescent="0.2">
      <c r="A749" s="22"/>
      <c r="B749" s="23"/>
      <c r="C749" s="25"/>
      <c r="D749" s="15"/>
      <c r="E749" s="15"/>
      <c r="F749" s="24"/>
      <c r="G749" s="24"/>
      <c r="H749" s="25"/>
      <c r="I749" s="25"/>
      <c r="J749" s="25"/>
      <c r="K749" s="25"/>
      <c r="L749" s="15"/>
      <c r="M749" s="26"/>
      <c r="N749" s="22"/>
      <c r="O749" s="22"/>
      <c r="P749" s="27"/>
      <c r="Q749" s="25"/>
    </row>
    <row r="750" spans="1:17" hidden="1" x14ac:dyDescent="0.25">
      <c r="A750" s="28"/>
      <c r="B750" s="29"/>
      <c r="C750" s="29"/>
      <c r="D750" s="30"/>
      <c r="E750" s="30"/>
      <c r="F750" s="31"/>
      <c r="G750" s="31"/>
      <c r="H750" s="29"/>
      <c r="I750" s="29"/>
      <c r="J750" s="29"/>
      <c r="K750" s="29"/>
      <c r="L750" s="30"/>
      <c r="M750" s="30"/>
      <c r="N750" s="28"/>
      <c r="O750" s="32"/>
      <c r="P750" s="33"/>
      <c r="Q750" s="29"/>
    </row>
    <row r="751" spans="1:17" hidden="1" x14ac:dyDescent="0.2">
      <c r="A751" s="22"/>
      <c r="B751" s="23"/>
      <c r="C751" s="25"/>
      <c r="D751" s="15"/>
      <c r="E751" s="15"/>
      <c r="F751" s="24"/>
      <c r="G751" s="24"/>
      <c r="H751" s="25"/>
      <c r="I751" s="25"/>
      <c r="J751" s="25"/>
      <c r="K751" s="25"/>
      <c r="L751" s="15"/>
      <c r="M751" s="26"/>
      <c r="N751" s="22"/>
      <c r="O751" s="22"/>
      <c r="P751" s="27"/>
      <c r="Q751" s="25"/>
    </row>
    <row r="752" spans="1:17" hidden="1" x14ac:dyDescent="0.25">
      <c r="A752" s="28"/>
      <c r="B752" s="29"/>
      <c r="C752" s="29"/>
      <c r="D752" s="30"/>
      <c r="E752" s="30"/>
      <c r="F752" s="31"/>
      <c r="G752" s="31"/>
      <c r="H752" s="29"/>
      <c r="I752" s="29"/>
      <c r="J752" s="29"/>
      <c r="K752" s="29"/>
      <c r="L752" s="30"/>
      <c r="M752" s="30"/>
      <c r="N752" s="28"/>
      <c r="O752" s="32"/>
      <c r="P752" s="33"/>
      <c r="Q752" s="29"/>
    </row>
    <row r="753" spans="1:17" hidden="1" x14ac:dyDescent="0.2">
      <c r="A753" s="22"/>
      <c r="B753" s="23"/>
      <c r="C753" s="25"/>
      <c r="D753" s="15"/>
      <c r="E753" s="15"/>
      <c r="F753" s="24"/>
      <c r="G753" s="24"/>
      <c r="H753" s="25"/>
      <c r="I753" s="25"/>
      <c r="J753" s="25"/>
      <c r="K753" s="25"/>
      <c r="L753" s="15"/>
      <c r="M753" s="26"/>
      <c r="N753" s="22"/>
      <c r="O753" s="22"/>
      <c r="P753" s="27"/>
      <c r="Q753" s="25"/>
    </row>
    <row r="754" spans="1:17" hidden="1" x14ac:dyDescent="0.25">
      <c r="A754" s="28"/>
      <c r="B754" s="29"/>
      <c r="C754" s="29"/>
      <c r="D754" s="30"/>
      <c r="E754" s="30"/>
      <c r="F754" s="31"/>
      <c r="G754" s="31"/>
      <c r="H754" s="29"/>
      <c r="I754" s="29"/>
      <c r="J754" s="29"/>
      <c r="K754" s="29"/>
      <c r="L754" s="30"/>
      <c r="M754" s="30"/>
      <c r="N754" s="28"/>
      <c r="O754" s="32"/>
      <c r="P754" s="33"/>
      <c r="Q754" s="29"/>
    </row>
    <row r="755" spans="1:17" hidden="1" x14ac:dyDescent="0.2">
      <c r="A755" s="22"/>
      <c r="B755" s="23"/>
      <c r="C755" s="25"/>
      <c r="D755" s="15"/>
      <c r="E755" s="15"/>
      <c r="F755" s="24"/>
      <c r="G755" s="24"/>
      <c r="H755" s="25"/>
      <c r="I755" s="25"/>
      <c r="J755" s="25"/>
      <c r="K755" s="25"/>
      <c r="L755" s="15"/>
      <c r="M755" s="26"/>
      <c r="N755" s="22"/>
      <c r="O755" s="22"/>
      <c r="P755" s="27"/>
      <c r="Q755" s="25"/>
    </row>
    <row r="756" spans="1:17" hidden="1" x14ac:dyDescent="0.25">
      <c r="A756" s="28"/>
      <c r="B756" s="29"/>
      <c r="C756" s="29"/>
      <c r="D756" s="30"/>
      <c r="E756" s="30"/>
      <c r="F756" s="31"/>
      <c r="G756" s="31"/>
      <c r="H756" s="29"/>
      <c r="I756" s="29"/>
      <c r="J756" s="29"/>
      <c r="K756" s="29"/>
      <c r="L756" s="30"/>
      <c r="M756" s="30"/>
      <c r="N756" s="28"/>
      <c r="O756" s="32"/>
      <c r="P756" s="33"/>
      <c r="Q756" s="29"/>
    </row>
    <row r="757" spans="1:17" hidden="1" x14ac:dyDescent="0.2">
      <c r="A757" s="22"/>
      <c r="B757" s="23"/>
      <c r="C757" s="25"/>
      <c r="D757" s="15"/>
      <c r="E757" s="15"/>
      <c r="F757" s="24"/>
      <c r="G757" s="24"/>
      <c r="H757" s="25"/>
      <c r="I757" s="25"/>
      <c r="J757" s="25"/>
      <c r="K757" s="25"/>
      <c r="L757" s="15"/>
      <c r="M757" s="26"/>
      <c r="N757" s="22"/>
      <c r="O757" s="22"/>
      <c r="P757" s="27"/>
      <c r="Q757" s="25"/>
    </row>
    <row r="758" spans="1:17" hidden="1" x14ac:dyDescent="0.25">
      <c r="A758" s="28"/>
      <c r="B758" s="29"/>
      <c r="C758" s="29"/>
      <c r="D758" s="30"/>
      <c r="E758" s="30"/>
      <c r="F758" s="31"/>
      <c r="G758" s="31"/>
      <c r="H758" s="29"/>
      <c r="I758" s="29"/>
      <c r="J758" s="29"/>
      <c r="K758" s="29"/>
      <c r="L758" s="30"/>
      <c r="M758" s="30"/>
      <c r="N758" s="28"/>
      <c r="O758" s="32"/>
      <c r="P758" s="33"/>
      <c r="Q758" s="29"/>
    </row>
    <row r="759" spans="1:17" hidden="1" x14ac:dyDescent="0.2">
      <c r="A759" s="22"/>
      <c r="B759" s="23"/>
      <c r="C759" s="25"/>
      <c r="D759" s="15"/>
      <c r="E759" s="15"/>
      <c r="F759" s="24"/>
      <c r="G759" s="24"/>
      <c r="H759" s="25"/>
      <c r="I759" s="25"/>
      <c r="J759" s="25"/>
      <c r="K759" s="25"/>
      <c r="L759" s="15"/>
      <c r="M759" s="26"/>
      <c r="N759" s="22"/>
      <c r="O759" s="22"/>
      <c r="P759" s="27"/>
      <c r="Q759" s="25"/>
    </row>
    <row r="760" spans="1:17" hidden="1" x14ac:dyDescent="0.25">
      <c r="A760" s="28"/>
      <c r="B760" s="29"/>
      <c r="C760" s="29"/>
      <c r="D760" s="30"/>
      <c r="E760" s="30"/>
      <c r="F760" s="31"/>
      <c r="G760" s="31"/>
      <c r="H760" s="29"/>
      <c r="I760" s="29"/>
      <c r="J760" s="29"/>
      <c r="K760" s="29"/>
      <c r="L760" s="30"/>
      <c r="M760" s="30"/>
      <c r="N760" s="28"/>
      <c r="O760" s="32"/>
      <c r="P760" s="33"/>
      <c r="Q760" s="29"/>
    </row>
    <row r="761" spans="1:17" hidden="1" x14ac:dyDescent="0.2">
      <c r="A761" s="22"/>
      <c r="B761" s="23"/>
      <c r="C761" s="25"/>
      <c r="D761" s="15"/>
      <c r="E761" s="15"/>
      <c r="F761" s="24"/>
      <c r="G761" s="24"/>
      <c r="H761" s="25"/>
      <c r="I761" s="25"/>
      <c r="J761" s="25"/>
      <c r="K761" s="25"/>
      <c r="L761" s="15"/>
      <c r="M761" s="26"/>
      <c r="N761" s="22"/>
      <c r="O761" s="22"/>
      <c r="P761" s="27"/>
      <c r="Q761" s="25"/>
    </row>
    <row r="762" spans="1:17" hidden="1" x14ac:dyDescent="0.25">
      <c r="A762" s="28"/>
      <c r="B762" s="29"/>
      <c r="C762" s="29"/>
      <c r="D762" s="30"/>
      <c r="E762" s="30"/>
      <c r="F762" s="31"/>
      <c r="G762" s="31"/>
      <c r="H762" s="29"/>
      <c r="I762" s="29"/>
      <c r="J762" s="29"/>
      <c r="K762" s="29"/>
      <c r="L762" s="30"/>
      <c r="M762" s="30"/>
      <c r="N762" s="28"/>
      <c r="O762" s="32"/>
      <c r="P762" s="33"/>
      <c r="Q762" s="29"/>
    </row>
    <row r="763" spans="1:17" hidden="1" x14ac:dyDescent="0.2">
      <c r="A763" s="22"/>
      <c r="B763" s="23"/>
      <c r="C763" s="25"/>
      <c r="D763" s="15"/>
      <c r="E763" s="15"/>
      <c r="F763" s="24"/>
      <c r="G763" s="24"/>
      <c r="H763" s="25"/>
      <c r="I763" s="25"/>
      <c r="J763" s="25"/>
      <c r="K763" s="25"/>
      <c r="L763" s="15"/>
      <c r="M763" s="26"/>
      <c r="N763" s="22"/>
      <c r="O763" s="22"/>
      <c r="P763" s="27"/>
      <c r="Q763" s="25"/>
    </row>
    <row r="764" spans="1:17" hidden="1" x14ac:dyDescent="0.25">
      <c r="A764" s="28"/>
      <c r="B764" s="29"/>
      <c r="C764" s="29"/>
      <c r="D764" s="30"/>
      <c r="E764" s="30"/>
      <c r="F764" s="31"/>
      <c r="G764" s="31"/>
      <c r="H764" s="29"/>
      <c r="I764" s="29"/>
      <c r="J764" s="29"/>
      <c r="K764" s="29"/>
      <c r="L764" s="30"/>
      <c r="M764" s="30"/>
      <c r="N764" s="28"/>
      <c r="O764" s="32"/>
      <c r="P764" s="33"/>
      <c r="Q764" s="29"/>
    </row>
    <row r="765" spans="1:17" hidden="1" x14ac:dyDescent="0.2">
      <c r="A765" s="22"/>
      <c r="B765" s="23"/>
      <c r="C765" s="25"/>
      <c r="D765" s="15"/>
      <c r="E765" s="15"/>
      <c r="F765" s="24"/>
      <c r="G765" s="24"/>
      <c r="H765" s="25"/>
      <c r="I765" s="25"/>
      <c r="J765" s="25"/>
      <c r="K765" s="25"/>
      <c r="L765" s="15"/>
      <c r="M765" s="26"/>
      <c r="N765" s="22"/>
      <c r="O765" s="22"/>
      <c r="P765" s="27"/>
      <c r="Q765" s="25"/>
    </row>
    <row r="766" spans="1:17" hidden="1" x14ac:dyDescent="0.25">
      <c r="A766" s="28"/>
      <c r="B766" s="29"/>
      <c r="C766" s="29"/>
      <c r="D766" s="30"/>
      <c r="E766" s="30"/>
      <c r="F766" s="31"/>
      <c r="G766" s="31"/>
      <c r="H766" s="29"/>
      <c r="I766" s="29"/>
      <c r="J766" s="29"/>
      <c r="K766" s="29"/>
      <c r="L766" s="30"/>
      <c r="M766" s="30"/>
      <c r="N766" s="28"/>
      <c r="O766" s="32"/>
      <c r="P766" s="33"/>
      <c r="Q766" s="29"/>
    </row>
    <row r="767" spans="1:17" hidden="1" x14ac:dyDescent="0.2">
      <c r="A767" s="22"/>
      <c r="B767" s="23"/>
      <c r="C767" s="25"/>
      <c r="D767" s="15"/>
      <c r="E767" s="15"/>
      <c r="F767" s="24"/>
      <c r="G767" s="24"/>
      <c r="H767" s="25"/>
      <c r="I767" s="25"/>
      <c r="J767" s="25"/>
      <c r="K767" s="25"/>
      <c r="L767" s="15"/>
      <c r="M767" s="26"/>
      <c r="N767" s="22"/>
      <c r="O767" s="22"/>
      <c r="P767" s="27"/>
      <c r="Q767" s="25"/>
    </row>
    <row r="768" spans="1:17" hidden="1" x14ac:dyDescent="0.25">
      <c r="A768" s="28"/>
      <c r="B768" s="29"/>
      <c r="C768" s="29"/>
      <c r="D768" s="30"/>
      <c r="E768" s="30"/>
      <c r="F768" s="31"/>
      <c r="G768" s="31"/>
      <c r="H768" s="29"/>
      <c r="I768" s="29"/>
      <c r="J768" s="29"/>
      <c r="K768" s="29"/>
      <c r="L768" s="30"/>
      <c r="M768" s="30"/>
      <c r="N768" s="28"/>
      <c r="O768" s="32"/>
      <c r="P768" s="33"/>
      <c r="Q768" s="29"/>
    </row>
    <row r="769" spans="1:17" hidden="1" x14ac:dyDescent="0.2">
      <c r="A769" s="22"/>
      <c r="B769" s="23"/>
      <c r="C769" s="25"/>
      <c r="D769" s="15"/>
      <c r="E769" s="15"/>
      <c r="F769" s="24"/>
      <c r="G769" s="24"/>
      <c r="H769" s="25"/>
      <c r="I769" s="25"/>
      <c r="J769" s="25"/>
      <c r="K769" s="25"/>
      <c r="L769" s="15"/>
      <c r="M769" s="26"/>
      <c r="N769" s="22"/>
      <c r="O769" s="22"/>
      <c r="P769" s="27"/>
      <c r="Q769" s="25"/>
    </row>
    <row r="770" spans="1:17" hidden="1" x14ac:dyDescent="0.25">
      <c r="A770" s="28"/>
      <c r="B770" s="29"/>
      <c r="C770" s="29"/>
      <c r="D770" s="30"/>
      <c r="E770" s="30"/>
      <c r="F770" s="31"/>
      <c r="G770" s="31"/>
      <c r="H770" s="29"/>
      <c r="I770" s="29"/>
      <c r="J770" s="29"/>
      <c r="K770" s="29"/>
      <c r="L770" s="30"/>
      <c r="M770" s="30"/>
      <c r="N770" s="28"/>
      <c r="O770" s="32"/>
      <c r="P770" s="33"/>
      <c r="Q770" s="29"/>
    </row>
    <row r="771" spans="1:17" hidden="1" x14ac:dyDescent="0.2">
      <c r="A771" s="22"/>
      <c r="B771" s="23"/>
      <c r="C771" s="25"/>
      <c r="D771" s="15"/>
      <c r="E771" s="15"/>
      <c r="F771" s="24"/>
      <c r="G771" s="24"/>
      <c r="H771" s="25"/>
      <c r="I771" s="25"/>
      <c r="J771" s="25"/>
      <c r="K771" s="25"/>
      <c r="L771" s="15"/>
      <c r="M771" s="26"/>
      <c r="N771" s="22"/>
      <c r="O771" s="22"/>
      <c r="P771" s="27"/>
      <c r="Q771" s="25"/>
    </row>
    <row r="772" spans="1:17" hidden="1" x14ac:dyDescent="0.25">
      <c r="A772" s="28"/>
      <c r="B772" s="29"/>
      <c r="C772" s="29"/>
      <c r="D772" s="30"/>
      <c r="E772" s="30"/>
      <c r="F772" s="31"/>
      <c r="G772" s="31"/>
      <c r="H772" s="29"/>
      <c r="I772" s="29"/>
      <c r="J772" s="29"/>
      <c r="K772" s="29"/>
      <c r="L772" s="30"/>
      <c r="M772" s="30"/>
      <c r="N772" s="28"/>
      <c r="O772" s="32"/>
      <c r="P772" s="33"/>
      <c r="Q772" s="29"/>
    </row>
    <row r="773" spans="1:17" hidden="1" x14ac:dyDescent="0.2">
      <c r="A773" s="22"/>
      <c r="B773" s="23"/>
      <c r="C773" s="25"/>
      <c r="D773" s="15"/>
      <c r="E773" s="15"/>
      <c r="F773" s="24"/>
      <c r="G773" s="24"/>
      <c r="H773" s="25"/>
      <c r="I773" s="25"/>
      <c r="J773" s="25"/>
      <c r="K773" s="25"/>
      <c r="L773" s="15"/>
      <c r="M773" s="26"/>
      <c r="N773" s="22"/>
      <c r="O773" s="22"/>
      <c r="P773" s="27"/>
      <c r="Q773" s="25"/>
    </row>
    <row r="774" spans="1:17" hidden="1" x14ac:dyDescent="0.25">
      <c r="A774" s="28"/>
      <c r="B774" s="29"/>
      <c r="C774" s="29"/>
      <c r="D774" s="30"/>
      <c r="E774" s="30"/>
      <c r="F774" s="31"/>
      <c r="G774" s="31"/>
      <c r="H774" s="29"/>
      <c r="I774" s="29"/>
      <c r="J774" s="29"/>
      <c r="K774" s="29"/>
      <c r="L774" s="30"/>
      <c r="M774" s="30"/>
      <c r="N774" s="28"/>
      <c r="O774" s="32"/>
      <c r="P774" s="33"/>
      <c r="Q774" s="29"/>
    </row>
    <row r="775" spans="1:17" hidden="1" x14ac:dyDescent="0.2">
      <c r="A775" s="22"/>
      <c r="B775" s="23"/>
      <c r="C775" s="25"/>
      <c r="D775" s="15"/>
      <c r="E775" s="15"/>
      <c r="F775" s="24"/>
      <c r="G775" s="24"/>
      <c r="H775" s="25"/>
      <c r="I775" s="25"/>
      <c r="J775" s="25"/>
      <c r="K775" s="25"/>
      <c r="L775" s="15"/>
      <c r="M775" s="26"/>
      <c r="N775" s="22"/>
      <c r="O775" s="22"/>
      <c r="P775" s="27"/>
      <c r="Q775" s="25"/>
    </row>
    <row r="776" spans="1:17" hidden="1" x14ac:dyDescent="0.25">
      <c r="A776" s="28"/>
      <c r="B776" s="29"/>
      <c r="C776" s="29"/>
      <c r="D776" s="30"/>
      <c r="E776" s="30"/>
      <c r="F776" s="31"/>
      <c r="G776" s="31"/>
      <c r="H776" s="29"/>
      <c r="I776" s="29"/>
      <c r="J776" s="29"/>
      <c r="K776" s="29"/>
      <c r="L776" s="30"/>
      <c r="M776" s="30"/>
      <c r="N776" s="28"/>
      <c r="O776" s="32"/>
      <c r="P776" s="33"/>
      <c r="Q776" s="29"/>
    </row>
    <row r="777" spans="1:17" hidden="1" x14ac:dyDescent="0.2">
      <c r="A777" s="22"/>
      <c r="B777" s="23"/>
      <c r="C777" s="25"/>
      <c r="D777" s="15"/>
      <c r="E777" s="15"/>
      <c r="F777" s="24"/>
      <c r="G777" s="24"/>
      <c r="H777" s="25"/>
      <c r="I777" s="25"/>
      <c r="J777" s="25"/>
      <c r="K777" s="25"/>
      <c r="L777" s="15"/>
      <c r="M777" s="26"/>
      <c r="N777" s="22"/>
      <c r="O777" s="22"/>
      <c r="P777" s="27"/>
      <c r="Q777" s="25"/>
    </row>
    <row r="778" spans="1:17" hidden="1" x14ac:dyDescent="0.25">
      <c r="A778" s="28"/>
      <c r="B778" s="29"/>
      <c r="C778" s="29"/>
      <c r="D778" s="30"/>
      <c r="E778" s="30"/>
      <c r="F778" s="31"/>
      <c r="G778" s="31"/>
      <c r="H778" s="29"/>
      <c r="I778" s="29"/>
      <c r="J778" s="29"/>
      <c r="K778" s="29"/>
      <c r="L778" s="30"/>
      <c r="M778" s="30"/>
      <c r="N778" s="28"/>
      <c r="O778" s="32"/>
      <c r="P778" s="33"/>
      <c r="Q778" s="29"/>
    </row>
    <row r="779" spans="1:17" hidden="1" x14ac:dyDescent="0.2">
      <c r="A779" s="22"/>
      <c r="B779" s="23"/>
      <c r="C779" s="25"/>
      <c r="D779" s="15"/>
      <c r="E779" s="15"/>
      <c r="F779" s="24"/>
      <c r="G779" s="24"/>
      <c r="H779" s="25"/>
      <c r="I779" s="25"/>
      <c r="J779" s="25"/>
      <c r="K779" s="25"/>
      <c r="L779" s="15"/>
      <c r="M779" s="26"/>
      <c r="N779" s="22"/>
      <c r="O779" s="22"/>
      <c r="P779" s="27"/>
      <c r="Q779" s="25"/>
    </row>
    <row r="780" spans="1:17" hidden="1" x14ac:dyDescent="0.25">
      <c r="A780" s="28"/>
      <c r="B780" s="29"/>
      <c r="C780" s="29"/>
      <c r="D780" s="30"/>
      <c r="E780" s="30"/>
      <c r="F780" s="31"/>
      <c r="G780" s="31"/>
      <c r="H780" s="29"/>
      <c r="I780" s="29"/>
      <c r="J780" s="29"/>
      <c r="K780" s="29"/>
      <c r="L780" s="30"/>
      <c r="M780" s="30"/>
      <c r="N780" s="28"/>
      <c r="O780" s="32"/>
      <c r="P780" s="33"/>
      <c r="Q780" s="29"/>
    </row>
    <row r="781" spans="1:17" hidden="1" x14ac:dyDescent="0.2">
      <c r="A781" s="22"/>
      <c r="B781" s="23"/>
      <c r="C781" s="25"/>
      <c r="D781" s="15"/>
      <c r="E781" s="15"/>
      <c r="F781" s="24"/>
      <c r="G781" s="24"/>
      <c r="H781" s="25"/>
      <c r="I781" s="25"/>
      <c r="J781" s="25"/>
      <c r="K781" s="25"/>
      <c r="L781" s="15"/>
      <c r="M781" s="26"/>
      <c r="N781" s="22"/>
      <c r="O781" s="22"/>
      <c r="P781" s="27"/>
      <c r="Q781" s="25"/>
    </row>
    <row r="782" spans="1:17" hidden="1" x14ac:dyDescent="0.25">
      <c r="A782" s="28"/>
      <c r="B782" s="29"/>
      <c r="C782" s="29"/>
      <c r="D782" s="30"/>
      <c r="E782" s="30"/>
      <c r="F782" s="31"/>
      <c r="G782" s="31"/>
      <c r="H782" s="29"/>
      <c r="I782" s="29"/>
      <c r="J782" s="29"/>
      <c r="K782" s="29"/>
      <c r="L782" s="30"/>
      <c r="M782" s="30"/>
      <c r="N782" s="28"/>
      <c r="O782" s="32"/>
      <c r="P782" s="33"/>
      <c r="Q782" s="29"/>
    </row>
    <row r="783" spans="1:17" hidden="1" x14ac:dyDescent="0.2">
      <c r="A783" s="22"/>
      <c r="B783" s="23"/>
      <c r="C783" s="25"/>
      <c r="D783" s="15"/>
      <c r="E783" s="15"/>
      <c r="F783" s="24"/>
      <c r="G783" s="24"/>
      <c r="H783" s="25"/>
      <c r="I783" s="25"/>
      <c r="J783" s="25"/>
      <c r="K783" s="25"/>
      <c r="L783" s="15"/>
      <c r="M783" s="26"/>
      <c r="N783" s="22"/>
      <c r="O783" s="22"/>
      <c r="P783" s="27"/>
      <c r="Q783" s="25"/>
    </row>
    <row r="784" spans="1:17" hidden="1" x14ac:dyDescent="0.25">
      <c r="A784" s="28"/>
      <c r="B784" s="29"/>
      <c r="C784" s="29"/>
      <c r="D784" s="30"/>
      <c r="E784" s="30"/>
      <c r="F784" s="31"/>
      <c r="G784" s="31"/>
      <c r="H784" s="29"/>
      <c r="I784" s="29"/>
      <c r="J784" s="29"/>
      <c r="K784" s="29"/>
      <c r="L784" s="30"/>
      <c r="M784" s="30"/>
      <c r="N784" s="28"/>
      <c r="O784" s="32"/>
      <c r="P784" s="33"/>
      <c r="Q784" s="29"/>
    </row>
    <row r="785" spans="1:17" hidden="1" x14ac:dyDescent="0.2">
      <c r="A785" s="22"/>
      <c r="B785" s="23"/>
      <c r="C785" s="25"/>
      <c r="D785" s="15"/>
      <c r="E785" s="15"/>
      <c r="F785" s="24"/>
      <c r="G785" s="24"/>
      <c r="H785" s="25"/>
      <c r="I785" s="25"/>
      <c r="J785" s="25"/>
      <c r="K785" s="25"/>
      <c r="L785" s="15"/>
      <c r="M785" s="26"/>
      <c r="N785" s="22"/>
      <c r="O785" s="22"/>
      <c r="P785" s="27"/>
      <c r="Q785" s="25"/>
    </row>
    <row r="786" spans="1:17" hidden="1" x14ac:dyDescent="0.25">
      <c r="A786" s="28"/>
      <c r="B786" s="29"/>
      <c r="C786" s="29"/>
      <c r="D786" s="30"/>
      <c r="E786" s="30"/>
      <c r="F786" s="31"/>
      <c r="G786" s="31"/>
      <c r="H786" s="29"/>
      <c r="I786" s="29"/>
      <c r="J786" s="29"/>
      <c r="K786" s="29"/>
      <c r="L786" s="30"/>
      <c r="M786" s="30"/>
      <c r="N786" s="28"/>
      <c r="O786" s="32"/>
      <c r="P786" s="33"/>
      <c r="Q786" s="29"/>
    </row>
    <row r="787" spans="1:17" hidden="1" x14ac:dyDescent="0.2">
      <c r="A787" s="22"/>
      <c r="B787" s="23"/>
      <c r="C787" s="25"/>
      <c r="D787" s="15"/>
      <c r="E787" s="15"/>
      <c r="F787" s="24"/>
      <c r="G787" s="24"/>
      <c r="H787" s="25"/>
      <c r="I787" s="25"/>
      <c r="J787" s="25"/>
      <c r="K787" s="25"/>
      <c r="L787" s="15"/>
      <c r="M787" s="26"/>
      <c r="N787" s="22"/>
      <c r="O787" s="22"/>
      <c r="P787" s="27"/>
      <c r="Q787" s="25"/>
    </row>
    <row r="788" spans="1:17" hidden="1" x14ac:dyDescent="0.25">
      <c r="A788" s="28"/>
      <c r="B788" s="29"/>
      <c r="C788" s="29"/>
      <c r="D788" s="30"/>
      <c r="E788" s="30"/>
      <c r="F788" s="31"/>
      <c r="G788" s="31"/>
      <c r="H788" s="29"/>
      <c r="I788" s="29"/>
      <c r="J788" s="29"/>
      <c r="K788" s="29"/>
      <c r="L788" s="30"/>
      <c r="M788" s="30"/>
      <c r="N788" s="28"/>
      <c r="O788" s="32"/>
      <c r="P788" s="33"/>
      <c r="Q788" s="29"/>
    </row>
    <row r="789" spans="1:17" hidden="1" x14ac:dyDescent="0.2">
      <c r="A789" s="22"/>
      <c r="B789" s="23"/>
      <c r="C789" s="25"/>
      <c r="D789" s="15"/>
      <c r="E789" s="15"/>
      <c r="F789" s="24"/>
      <c r="G789" s="24"/>
      <c r="H789" s="25"/>
      <c r="I789" s="25"/>
      <c r="J789" s="25"/>
      <c r="K789" s="25"/>
      <c r="L789" s="15"/>
      <c r="M789" s="26"/>
      <c r="N789" s="22"/>
      <c r="O789" s="22"/>
      <c r="P789" s="27"/>
      <c r="Q789" s="25"/>
    </row>
    <row r="790" spans="1:17" hidden="1" x14ac:dyDescent="0.25">
      <c r="A790" s="28"/>
      <c r="B790" s="29"/>
      <c r="C790" s="29"/>
      <c r="D790" s="30"/>
      <c r="E790" s="30"/>
      <c r="F790" s="31"/>
      <c r="G790" s="31"/>
      <c r="H790" s="29"/>
      <c r="I790" s="29"/>
      <c r="J790" s="29"/>
      <c r="K790" s="29"/>
      <c r="L790" s="30"/>
      <c r="M790" s="30"/>
      <c r="N790" s="28"/>
      <c r="O790" s="32"/>
      <c r="P790" s="33"/>
      <c r="Q790" s="29"/>
    </row>
    <row r="791" spans="1:17" hidden="1" x14ac:dyDescent="0.2">
      <c r="A791" s="22"/>
      <c r="B791" s="23"/>
      <c r="C791" s="25"/>
      <c r="D791" s="15"/>
      <c r="E791" s="15"/>
      <c r="F791" s="24"/>
      <c r="G791" s="24"/>
      <c r="H791" s="25"/>
      <c r="I791" s="25"/>
      <c r="J791" s="25"/>
      <c r="K791" s="25"/>
      <c r="L791" s="15"/>
      <c r="M791" s="26"/>
      <c r="N791" s="22"/>
      <c r="O791" s="22"/>
      <c r="P791" s="27"/>
      <c r="Q791" s="25"/>
    </row>
    <row r="792" spans="1:17" hidden="1" x14ac:dyDescent="0.25">
      <c r="A792" s="28"/>
      <c r="B792" s="29"/>
      <c r="C792" s="29"/>
      <c r="D792" s="30"/>
      <c r="E792" s="30"/>
      <c r="F792" s="31"/>
      <c r="G792" s="31"/>
      <c r="H792" s="29"/>
      <c r="I792" s="29"/>
      <c r="J792" s="29"/>
      <c r="K792" s="29"/>
      <c r="L792" s="30"/>
      <c r="M792" s="30"/>
      <c r="N792" s="28"/>
      <c r="O792" s="32"/>
      <c r="P792" s="33"/>
      <c r="Q792" s="29"/>
    </row>
    <row r="793" spans="1:17" hidden="1" x14ac:dyDescent="0.2">
      <c r="A793" s="22"/>
      <c r="B793" s="23"/>
      <c r="C793" s="25"/>
      <c r="D793" s="15"/>
      <c r="E793" s="15"/>
      <c r="F793" s="24"/>
      <c r="G793" s="24"/>
      <c r="H793" s="25"/>
      <c r="I793" s="25"/>
      <c r="J793" s="25"/>
      <c r="K793" s="25"/>
      <c r="L793" s="15"/>
      <c r="M793" s="26"/>
      <c r="N793" s="22"/>
      <c r="O793" s="22"/>
      <c r="P793" s="27"/>
      <c r="Q793" s="25"/>
    </row>
    <row r="794" spans="1:17" hidden="1" x14ac:dyDescent="0.25">
      <c r="A794" s="28"/>
      <c r="B794" s="29"/>
      <c r="C794" s="29"/>
      <c r="D794" s="30"/>
      <c r="E794" s="30"/>
      <c r="F794" s="31"/>
      <c r="G794" s="31"/>
      <c r="H794" s="29"/>
      <c r="I794" s="29"/>
      <c r="J794" s="29"/>
      <c r="K794" s="29"/>
      <c r="L794" s="30"/>
      <c r="M794" s="30"/>
      <c r="N794" s="28"/>
      <c r="O794" s="32"/>
      <c r="P794" s="33"/>
      <c r="Q794" s="29"/>
    </row>
    <row r="795" spans="1:17" hidden="1" x14ac:dyDescent="0.2">
      <c r="A795" s="22"/>
      <c r="B795" s="23"/>
      <c r="C795" s="25"/>
      <c r="D795" s="15"/>
      <c r="E795" s="15"/>
      <c r="F795" s="24"/>
      <c r="G795" s="24"/>
      <c r="H795" s="25"/>
      <c r="I795" s="25"/>
      <c r="J795" s="25"/>
      <c r="K795" s="25"/>
      <c r="L795" s="15"/>
      <c r="M795" s="26"/>
      <c r="N795" s="22"/>
      <c r="O795" s="22"/>
      <c r="P795" s="27"/>
      <c r="Q795" s="25"/>
    </row>
    <row r="796" spans="1:17" hidden="1" x14ac:dyDescent="0.25">
      <c r="A796" s="28"/>
      <c r="B796" s="29"/>
      <c r="C796" s="29"/>
      <c r="D796" s="30"/>
      <c r="E796" s="30"/>
      <c r="F796" s="31"/>
      <c r="G796" s="31"/>
      <c r="H796" s="29"/>
      <c r="I796" s="29"/>
      <c r="J796" s="29"/>
      <c r="K796" s="29"/>
      <c r="L796" s="30"/>
      <c r="M796" s="30"/>
      <c r="N796" s="28"/>
      <c r="O796" s="32"/>
      <c r="P796" s="33"/>
      <c r="Q796" s="29"/>
    </row>
    <row r="797" spans="1:17" hidden="1" x14ac:dyDescent="0.2">
      <c r="A797" s="22"/>
      <c r="B797" s="23"/>
      <c r="C797" s="25"/>
      <c r="D797" s="15"/>
      <c r="E797" s="15"/>
      <c r="F797" s="24"/>
      <c r="G797" s="24"/>
      <c r="H797" s="25"/>
      <c r="I797" s="25"/>
      <c r="J797" s="25"/>
      <c r="K797" s="25"/>
      <c r="L797" s="15"/>
      <c r="M797" s="26"/>
      <c r="N797" s="22"/>
      <c r="O797" s="22"/>
      <c r="P797" s="27"/>
      <c r="Q797" s="25"/>
    </row>
    <row r="798" spans="1:17" hidden="1" x14ac:dyDescent="0.25">
      <c r="A798" s="28"/>
      <c r="B798" s="29"/>
      <c r="C798" s="29"/>
      <c r="D798" s="30"/>
      <c r="E798" s="30"/>
      <c r="F798" s="31"/>
      <c r="G798" s="31"/>
      <c r="H798" s="29"/>
      <c r="I798" s="29"/>
      <c r="J798" s="29"/>
      <c r="K798" s="29"/>
      <c r="L798" s="30"/>
      <c r="M798" s="30"/>
      <c r="N798" s="28"/>
      <c r="O798" s="32"/>
      <c r="P798" s="33"/>
      <c r="Q798" s="29"/>
    </row>
    <row r="799" spans="1:17" hidden="1" x14ac:dyDescent="0.2">
      <c r="A799" s="22"/>
      <c r="B799" s="23"/>
      <c r="C799" s="25"/>
      <c r="D799" s="15"/>
      <c r="E799" s="15"/>
      <c r="F799" s="24"/>
      <c r="G799" s="24"/>
      <c r="H799" s="25"/>
      <c r="I799" s="25"/>
      <c r="J799" s="25"/>
      <c r="K799" s="25"/>
      <c r="L799" s="15"/>
      <c r="M799" s="26"/>
      <c r="N799" s="22"/>
      <c r="O799" s="22"/>
      <c r="P799" s="27"/>
      <c r="Q799" s="25"/>
    </row>
    <row r="800" spans="1:17" hidden="1" x14ac:dyDescent="0.25">
      <c r="A800" s="28"/>
      <c r="B800" s="29"/>
      <c r="C800" s="29"/>
      <c r="D800" s="30"/>
      <c r="E800" s="30"/>
      <c r="F800" s="31"/>
      <c r="G800" s="31"/>
      <c r="H800" s="29"/>
      <c r="I800" s="29"/>
      <c r="J800" s="29"/>
      <c r="K800" s="29"/>
      <c r="L800" s="30"/>
      <c r="M800" s="30"/>
      <c r="N800" s="28"/>
      <c r="O800" s="32"/>
      <c r="P800" s="33"/>
      <c r="Q800" s="29"/>
    </row>
    <row r="801" spans="1:17" hidden="1" x14ac:dyDescent="0.2">
      <c r="A801" s="22"/>
      <c r="B801" s="23"/>
      <c r="C801" s="25"/>
      <c r="D801" s="15"/>
      <c r="E801" s="15"/>
      <c r="F801" s="24"/>
      <c r="G801" s="24"/>
      <c r="H801" s="25"/>
      <c r="I801" s="25"/>
      <c r="J801" s="25"/>
      <c r="K801" s="25"/>
      <c r="L801" s="15"/>
      <c r="M801" s="26"/>
      <c r="N801" s="22"/>
      <c r="O801" s="22"/>
      <c r="P801" s="27"/>
      <c r="Q801" s="25"/>
    </row>
    <row r="802" spans="1:17" x14ac:dyDescent="0.25">
      <c r="E802" s="220" t="s">
        <v>682</v>
      </c>
      <c r="F802" s="24">
        <f>SUM(F15,F30,F33,F34,F38,F72,F75,F76,F92,F93,F94,F95,F96,F97,F98,F101,F102,F121)</f>
        <v>11398696.549999999</v>
      </c>
      <c r="G802" s="24">
        <f>SUM(G15,G30,G33,G34,G38,G72,G75,G76,G92,G93,G94,G95,G96,G97,G98,G101,G102,G121)</f>
        <v>1428916.86</v>
      </c>
    </row>
  </sheetData>
  <autoFilter ref="A1:R500" xr:uid="{00000000-0009-0000-0000-000000000000}">
    <filterColumn colId="3">
      <filters>
        <filter val="ARP Elétrico/Eletrônico"/>
        <filter val="Ata - CARIMBO"/>
        <filter val="Ata Cartuchos"/>
        <filter val="Ata de Material de Expediente"/>
        <filter val="Ata de Material de Informática - 1"/>
        <filter val="Ata de Material de Informática - 2"/>
        <filter val="Ata de Material Predial 1"/>
        <filter val="Ata de Material Predial 2"/>
        <filter val="Ata de Mobiliário"/>
        <filter val="Ata Linha Branca"/>
      </filters>
    </filterColumn>
  </autoFilter>
  <phoneticPr fontId="54" type="noConversion"/>
  <conditionalFormatting sqref="O1:P65536">
    <cfRule type="cellIs" dxfId="3618" priority="1" operator="equal">
      <formula>30</formula>
    </cfRule>
  </conditionalFormatting>
  <conditionalFormatting sqref="Q1">
    <cfRule type="cellIs" dxfId="3617" priority="5" operator="equal">
      <formula>30</formula>
    </cfRule>
  </conditionalFormatting>
  <hyperlinks>
    <hyperlink ref="M10" r:id="rId1" xr:uid="{00000000-0004-0000-0000-000000000000}"/>
    <hyperlink ref="M26" r:id="rId2" xr:uid="{00000000-0004-0000-0000-000001000000}"/>
    <hyperlink ref="M27" r:id="rId3" xr:uid="{00000000-0004-0000-0000-000002000000}"/>
    <hyperlink ref="B21" r:id="rId4" xr:uid="{00000000-0004-0000-0000-000003000000}"/>
    <hyperlink ref="B15" r:id="rId5" xr:uid="{00000000-0004-0000-0000-000004000000}"/>
    <hyperlink ref="B2" r:id="rId6" xr:uid="{00000000-0004-0000-0000-000005000000}"/>
    <hyperlink ref="B29" r:id="rId7" xr:uid="{00000000-0004-0000-0000-000006000000}"/>
    <hyperlink ref="B28" r:id="rId8" xr:uid="{00000000-0004-0000-0000-000007000000}"/>
    <hyperlink ref="M31" r:id="rId9" xr:uid="{00000000-0004-0000-0000-000008000000}"/>
    <hyperlink ref="B32" r:id="rId10" xr:uid="{00000000-0004-0000-0000-000009000000}"/>
    <hyperlink ref="B19:B20" r:id="rId11" display="P15-29-0001" xr:uid="{00000000-0004-0000-0000-00000A000000}"/>
    <hyperlink ref="B33" r:id="rId12" xr:uid="{00000000-0004-0000-0000-00000B000000}"/>
    <hyperlink ref="B35" r:id="rId13" xr:uid="{00000000-0004-0000-0000-00000C000000}"/>
    <hyperlink ref="B39" r:id="rId14" xr:uid="{00000000-0004-0000-0000-00000D000000}"/>
    <hyperlink ref="B34" r:id="rId15" xr:uid="{00000000-0004-0000-0000-00000E000000}"/>
    <hyperlink ref="B45" r:id="rId16" xr:uid="{00000000-0004-0000-0000-00000F000000}"/>
    <hyperlink ref="B46" r:id="rId17" xr:uid="{00000000-0004-0000-0000-000010000000}"/>
    <hyperlink ref="B47" r:id="rId18" xr:uid="{00000000-0004-0000-0000-000011000000}"/>
    <hyperlink ref="B37" r:id="rId19" xr:uid="{00000000-0004-0000-0000-000012000000}"/>
    <hyperlink ref="B51" r:id="rId20" xr:uid="{00000000-0004-0000-0000-000013000000}"/>
    <hyperlink ref="B52" r:id="rId21" xr:uid="{00000000-0004-0000-0000-000014000000}"/>
    <hyperlink ref="M60" r:id="rId22" xr:uid="{00000000-0004-0000-0000-000015000000}"/>
    <hyperlink ref="B41" r:id="rId23" xr:uid="{00000000-0004-0000-0000-000016000000}"/>
    <hyperlink ref="B72" r:id="rId24" xr:uid="{00000000-0004-0000-0000-000017000000}"/>
    <hyperlink ref="B73" r:id="rId25" xr:uid="{00000000-0004-0000-0000-000018000000}"/>
    <hyperlink ref="B74" r:id="rId26" xr:uid="{00000000-0004-0000-0000-000019000000}"/>
    <hyperlink ref="B75" r:id="rId27" xr:uid="{00000000-0004-0000-0000-00001A000000}"/>
    <hyperlink ref="B76" r:id="rId28" xr:uid="{00000000-0004-0000-0000-00001B000000}"/>
    <hyperlink ref="M77" r:id="rId29" xr:uid="{00000000-0004-0000-0000-00001C000000}"/>
    <hyperlink ref="B79" r:id="rId30" xr:uid="{00000000-0004-0000-0000-00001D000000}"/>
    <hyperlink ref="B80" r:id="rId31" xr:uid="{00000000-0004-0000-0000-00001E000000}"/>
    <hyperlink ref="B81" r:id="rId32" xr:uid="{00000000-0004-0000-0000-00001F000000}"/>
    <hyperlink ref="M82" r:id="rId33" xr:uid="{00000000-0004-0000-0000-000020000000}"/>
    <hyperlink ref="M86" r:id="rId34" xr:uid="{00000000-0004-0000-0000-000021000000}"/>
    <hyperlink ref="M83" r:id="rId35" xr:uid="{00000000-0004-0000-0000-000022000000}"/>
    <hyperlink ref="M84" r:id="rId36" xr:uid="{00000000-0004-0000-0000-000023000000}"/>
    <hyperlink ref="M85" r:id="rId37" xr:uid="{00000000-0004-0000-0000-000024000000}"/>
    <hyperlink ref="B88" r:id="rId38" xr:uid="{00000000-0004-0000-0000-000025000000}"/>
    <hyperlink ref="M89" r:id="rId39" xr:uid="{00000000-0004-0000-0000-000026000000}"/>
    <hyperlink ref="M90" r:id="rId40" xr:uid="{00000000-0004-0000-0000-000027000000}"/>
    <hyperlink ref="M91" r:id="rId41" xr:uid="{00000000-0004-0000-0000-000028000000}"/>
    <hyperlink ref="B92" r:id="rId42" xr:uid="{00000000-0004-0000-0000-000029000000}"/>
    <hyperlink ref="B93" r:id="rId43" display="P15-EM-0095" xr:uid="{00000000-0004-0000-0000-00002A000000}"/>
    <hyperlink ref="B94" r:id="rId44" xr:uid="{00000000-0004-0000-0000-00002B000000}"/>
    <hyperlink ref="B95" r:id="rId45" display="P15-EI-00097" xr:uid="{00000000-0004-0000-0000-00002C000000}"/>
    <hyperlink ref="B96" r:id="rId46" xr:uid="{00000000-0004-0000-0000-00002D000000}"/>
    <hyperlink ref="B97" r:id="rId47" xr:uid="{00000000-0004-0000-0000-00002E000000}"/>
    <hyperlink ref="B98" r:id="rId48" xr:uid="{00000000-0004-0000-0000-00002F000000}"/>
    <hyperlink ref="B101" r:id="rId49" xr:uid="{00000000-0004-0000-0000-000030000000}"/>
    <hyperlink ref="B103" r:id="rId50" xr:uid="{00000000-0004-0000-0000-000031000000}"/>
    <hyperlink ref="M106" r:id="rId51" xr:uid="{00000000-0004-0000-0000-000032000000}"/>
    <hyperlink ref="B107" r:id="rId52" xr:uid="{00000000-0004-0000-0000-000033000000}"/>
    <hyperlink ref="B108" r:id="rId53" xr:uid="{00000000-0004-0000-0000-000034000000}"/>
    <hyperlink ref="B109" r:id="rId54" xr:uid="{00000000-0004-0000-0000-000035000000}"/>
    <hyperlink ref="M111" r:id="rId55" xr:uid="{00000000-0004-0000-0000-000036000000}"/>
    <hyperlink ref="M112" r:id="rId56" xr:uid="{00000000-0004-0000-0000-000037000000}"/>
    <hyperlink ref="B113" r:id="rId57" xr:uid="{00000000-0004-0000-0000-000038000000}"/>
    <hyperlink ref="M114" r:id="rId58" xr:uid="{00000000-0004-0000-0000-000039000000}"/>
    <hyperlink ref="M115" r:id="rId59" xr:uid="{00000000-0004-0000-0000-00003A000000}"/>
    <hyperlink ref="M116" r:id="rId60" xr:uid="{00000000-0004-0000-0000-00003B000000}"/>
    <hyperlink ref="M117" r:id="rId61" xr:uid="{00000000-0004-0000-0000-00003C000000}"/>
    <hyperlink ref="B119" r:id="rId62" xr:uid="{00000000-0004-0000-0000-00003D000000}"/>
    <hyperlink ref="B120" r:id="rId63" xr:uid="{00000000-0004-0000-0000-00003E000000}"/>
    <hyperlink ref="B121" r:id="rId64" xr:uid="{00000000-0004-0000-0000-00003F000000}"/>
    <hyperlink ref="B118" r:id="rId65" xr:uid="{00000000-0004-0000-0000-000040000000}"/>
    <hyperlink ref="M122" r:id="rId66" xr:uid="{00000000-0004-0000-0000-000041000000}"/>
    <hyperlink ref="B123" r:id="rId67" xr:uid="{00000000-0004-0000-0000-000042000000}"/>
    <hyperlink ref="B124" r:id="rId68" xr:uid="{00000000-0004-0000-0000-000043000000}"/>
    <hyperlink ref="B126" r:id="rId69" xr:uid="{00000000-0004-0000-0000-000044000000}"/>
    <hyperlink ref="B127" r:id="rId70" xr:uid="{00000000-0004-0000-0000-000045000000}"/>
  </hyperlinks>
  <printOptions horizontalCentered="1"/>
  <pageMargins left="0.51181102362204722" right="0.51181102362204722" top="0.78740157480314965" bottom="0.78740157480314965" header="0.31496062992125984" footer="0.31496062992125984"/>
  <pageSetup paperSize="9" orientation="landscape" r:id="rId71"/>
  <headerFooter>
    <oddHeader>&amp;C&amp;F</oddHeader>
  </headerFooter>
  <legacyDrawing r:id="rId7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tabColor rgb="FFFF0000"/>
    <pageSetUpPr fitToPage="1"/>
  </sheetPr>
  <dimension ref="A1:P167"/>
  <sheetViews>
    <sheetView tabSelected="1" view="pageBreakPreview" topLeftCell="C1" zoomScale="130" zoomScaleNormal="130" zoomScaleSheetLayoutView="130" workbookViewId="0">
      <selection activeCell="S8" sqref="S8"/>
    </sheetView>
  </sheetViews>
  <sheetFormatPr defaultColWidth="9.140625" defaultRowHeight="12" x14ac:dyDescent="0.25"/>
  <cols>
    <col min="1" max="1" width="35.85546875" style="83" hidden="1" customWidth="1"/>
    <col min="2" max="2" width="15.28515625" style="83" hidden="1" customWidth="1"/>
    <col min="3" max="3" width="6.42578125" style="83" customWidth="1"/>
    <col min="4" max="4" width="20.7109375" style="98" bestFit="1" customWidth="1"/>
    <col min="5" max="5" width="38.7109375" style="83" customWidth="1"/>
    <col min="6" max="6" width="9.140625" style="83" customWidth="1"/>
    <col min="7" max="7" width="14.28515625" style="83" customWidth="1"/>
    <col min="8" max="9" width="10.85546875" style="83" hidden="1" customWidth="1"/>
    <col min="10" max="10" width="11.5703125" style="83" bestFit="1" customWidth="1"/>
    <col min="11" max="11" width="19.7109375" style="96" bestFit="1" customWidth="1"/>
    <col min="12" max="12" width="9.140625" style="83" hidden="1" customWidth="1"/>
    <col min="13" max="14" width="14.7109375" style="196" hidden="1" customWidth="1"/>
    <col min="15" max="15" width="30.28515625" style="83" hidden="1" customWidth="1"/>
    <col min="16" max="16384" width="9.140625" style="83"/>
  </cols>
  <sheetData>
    <row r="1" spans="1:16" ht="15.75" x14ac:dyDescent="0.25">
      <c r="A1" s="169"/>
      <c r="B1" s="121"/>
      <c r="C1" s="169"/>
      <c r="D1" s="122"/>
      <c r="E1" s="254"/>
      <c r="F1" s="254"/>
      <c r="G1" s="254"/>
      <c r="H1" s="254"/>
      <c r="I1" s="254"/>
      <c r="J1" s="254"/>
      <c r="K1" s="255"/>
      <c r="L1" s="120"/>
      <c r="O1" s="120"/>
      <c r="P1" s="120"/>
    </row>
    <row r="2" spans="1:16" ht="15.75" x14ac:dyDescent="0.25">
      <c r="A2" s="119"/>
      <c r="B2" s="120"/>
      <c r="C2" s="119"/>
      <c r="D2" s="124"/>
      <c r="E2" s="316" t="s">
        <v>697</v>
      </c>
      <c r="F2" s="316"/>
      <c r="G2" s="316"/>
      <c r="H2" s="316"/>
      <c r="I2" s="316"/>
      <c r="J2" s="316"/>
      <c r="K2" s="317"/>
      <c r="L2" s="120"/>
      <c r="O2" s="120"/>
      <c r="P2" s="120"/>
    </row>
    <row r="3" spans="1:16" ht="15" x14ac:dyDescent="0.25">
      <c r="A3" s="119"/>
      <c r="B3" s="120"/>
      <c r="C3" s="119"/>
      <c r="D3" s="124"/>
      <c r="E3" s="318" t="s">
        <v>791</v>
      </c>
      <c r="F3" s="318"/>
      <c r="G3" s="318"/>
      <c r="H3" s="318"/>
      <c r="I3" s="318"/>
      <c r="J3" s="318"/>
      <c r="K3" s="319"/>
      <c r="L3" s="120"/>
      <c r="O3" s="120"/>
      <c r="P3" s="120"/>
    </row>
    <row r="4" spans="1:16" ht="15" x14ac:dyDescent="0.25">
      <c r="A4" s="119"/>
      <c r="B4" s="120"/>
      <c r="C4" s="119"/>
      <c r="D4" s="170"/>
      <c r="E4" s="203" t="s">
        <v>792</v>
      </c>
      <c r="F4" s="3"/>
      <c r="G4" s="3"/>
      <c r="H4" s="3"/>
      <c r="I4" s="3"/>
      <c r="J4"/>
      <c r="K4"/>
      <c r="L4" s="120"/>
      <c r="O4" s="120"/>
      <c r="P4" s="120"/>
    </row>
    <row r="5" spans="1:16" ht="23.25" customHeight="1" x14ac:dyDescent="0.25">
      <c r="A5" s="119"/>
      <c r="B5" s="120"/>
      <c r="C5" s="325" t="s">
        <v>793</v>
      </c>
      <c r="D5" s="325"/>
      <c r="E5" s="236" t="s">
        <v>794</v>
      </c>
      <c r="F5" s="110" t="s">
        <v>702</v>
      </c>
      <c r="G5" s="113"/>
      <c r="H5" s="120"/>
      <c r="I5" s="120"/>
      <c r="J5" s="328" t="s">
        <v>974</v>
      </c>
      <c r="K5" s="328"/>
      <c r="L5" s="120"/>
      <c r="O5" s="120"/>
      <c r="P5" s="120"/>
    </row>
    <row r="6" spans="1:16" ht="16.5" customHeight="1" x14ac:dyDescent="0.25">
      <c r="A6" s="119"/>
      <c r="B6" s="120"/>
      <c r="C6" s="320" t="s">
        <v>705</v>
      </c>
      <c r="D6" s="320"/>
      <c r="E6" s="321"/>
      <c r="F6" s="322"/>
      <c r="G6" s="222" t="s">
        <v>706</v>
      </c>
      <c r="H6" s="222"/>
      <c r="I6" s="222"/>
      <c r="J6" s="263"/>
      <c r="K6" s="263"/>
      <c r="L6" s="120" t="s">
        <v>707</v>
      </c>
      <c r="O6" s="120"/>
      <c r="P6" s="120"/>
    </row>
    <row r="7" spans="1:16" ht="16.5" customHeight="1" x14ac:dyDescent="0.25">
      <c r="A7" s="119"/>
      <c r="B7" s="120"/>
      <c r="C7" s="323" t="s">
        <v>708</v>
      </c>
      <c r="D7" s="324"/>
      <c r="E7" s="266"/>
      <c r="F7" s="266"/>
      <c r="G7" s="267"/>
      <c r="H7" s="223"/>
      <c r="I7" s="223"/>
      <c r="J7" s="222" t="s">
        <v>709</v>
      </c>
      <c r="K7" s="162"/>
      <c r="L7" s="120" t="s">
        <v>710</v>
      </c>
      <c r="O7" s="120"/>
      <c r="P7" s="120"/>
    </row>
    <row r="8" spans="1:16" ht="76.5" customHeight="1" x14ac:dyDescent="0.25">
      <c r="A8" s="119"/>
      <c r="B8" s="120"/>
      <c r="C8" s="119"/>
      <c r="D8" s="120"/>
      <c r="E8" s="120"/>
      <c r="F8" s="120"/>
      <c r="G8" s="120"/>
      <c r="H8" s="120"/>
      <c r="I8" s="120"/>
      <c r="J8" s="120"/>
      <c r="K8" s="128"/>
      <c r="L8" s="120"/>
      <c r="O8" s="120"/>
      <c r="P8" s="120"/>
    </row>
    <row r="9" spans="1:16" s="202" customFormat="1" ht="24.75" customHeight="1" x14ac:dyDescent="0.25">
      <c r="A9" s="198" t="s">
        <v>711</v>
      </c>
      <c r="B9" s="199" t="s">
        <v>10</v>
      </c>
      <c r="C9" s="195" t="s">
        <v>712</v>
      </c>
      <c r="D9" s="197" t="s">
        <v>795</v>
      </c>
      <c r="E9" s="197" t="s">
        <v>796</v>
      </c>
      <c r="F9" s="197" t="s">
        <v>686</v>
      </c>
      <c r="G9" s="197" t="s">
        <v>714</v>
      </c>
      <c r="H9" s="197" t="s">
        <v>715</v>
      </c>
      <c r="I9" s="197" t="s">
        <v>716</v>
      </c>
      <c r="J9" s="197" t="s">
        <v>685</v>
      </c>
      <c r="K9" s="200" t="s">
        <v>691</v>
      </c>
      <c r="L9" s="201"/>
      <c r="M9" s="214" t="s">
        <v>797</v>
      </c>
      <c r="N9" s="213" t="s">
        <v>798</v>
      </c>
      <c r="O9" s="182" t="s">
        <v>973</v>
      </c>
    </row>
    <row r="10" spans="1:16" ht="63.75" x14ac:dyDescent="0.25">
      <c r="A10" s="171"/>
      <c r="B10" s="172"/>
      <c r="C10" s="204">
        <v>1</v>
      </c>
      <c r="D10" s="204" t="s">
        <v>966</v>
      </c>
      <c r="E10" s="229" t="s">
        <v>799</v>
      </c>
      <c r="F10" s="228" t="s">
        <v>800</v>
      </c>
      <c r="G10" s="238"/>
      <c r="H10" s="216"/>
      <c r="I10" s="216"/>
      <c r="J10" s="217">
        <v>52.73</v>
      </c>
      <c r="K10" s="205">
        <f t="shared" ref="K10:K39" si="0">J10*G10</f>
        <v>0</v>
      </c>
      <c r="L10" s="218"/>
      <c r="M10" s="211"/>
      <c r="N10" s="208"/>
      <c r="O10" s="120"/>
      <c r="P10" s="120"/>
    </row>
    <row r="11" spans="1:16" ht="25.5" hidden="1" x14ac:dyDescent="0.25">
      <c r="A11" s="171"/>
      <c r="B11" s="172"/>
      <c r="C11" s="204">
        <v>2</v>
      </c>
      <c r="D11" s="215" t="s">
        <v>968</v>
      </c>
      <c r="E11" s="229" t="s">
        <v>801</v>
      </c>
      <c r="F11" s="228" t="s">
        <v>802</v>
      </c>
      <c r="G11" s="215"/>
      <c r="H11" s="216"/>
      <c r="I11" s="216"/>
      <c r="J11" s="217">
        <v>0</v>
      </c>
      <c r="K11" s="205">
        <f t="shared" si="0"/>
        <v>0</v>
      </c>
      <c r="L11" s="218"/>
      <c r="M11" s="211" t="s">
        <v>968</v>
      </c>
      <c r="N11" s="208"/>
      <c r="O11" s="120"/>
      <c r="P11" s="120"/>
    </row>
    <row r="12" spans="1:16" ht="63.75" x14ac:dyDescent="0.25">
      <c r="A12" s="171"/>
      <c r="B12" s="172"/>
      <c r="C12" s="204">
        <v>3</v>
      </c>
      <c r="D12" s="215" t="s">
        <v>957</v>
      </c>
      <c r="E12" s="229" t="s">
        <v>803</v>
      </c>
      <c r="F12" s="228" t="s">
        <v>804</v>
      </c>
      <c r="G12" s="238"/>
      <c r="H12" s="216"/>
      <c r="I12" s="216"/>
      <c r="J12" s="217">
        <v>6.5</v>
      </c>
      <c r="K12" s="205">
        <f t="shared" si="0"/>
        <v>0</v>
      </c>
      <c r="L12" s="218"/>
      <c r="M12" s="211"/>
      <c r="N12" s="208"/>
      <c r="O12" s="120"/>
      <c r="P12" s="120"/>
    </row>
    <row r="13" spans="1:16" ht="38.25" x14ac:dyDescent="0.25">
      <c r="A13" s="171"/>
      <c r="B13" s="172"/>
      <c r="C13" s="204">
        <v>4</v>
      </c>
      <c r="D13" s="215" t="s">
        <v>962</v>
      </c>
      <c r="E13" s="229" t="s">
        <v>805</v>
      </c>
      <c r="F13" s="228" t="s">
        <v>800</v>
      </c>
      <c r="G13" s="238"/>
      <c r="H13" s="216"/>
      <c r="I13" s="216"/>
      <c r="J13" s="217">
        <v>4.5</v>
      </c>
      <c r="K13" s="205">
        <f t="shared" si="0"/>
        <v>0</v>
      </c>
      <c r="L13" s="218"/>
      <c r="M13" s="211"/>
      <c r="N13" s="208"/>
      <c r="O13" s="120"/>
      <c r="P13" s="120"/>
    </row>
    <row r="14" spans="1:16" ht="38.25" x14ac:dyDescent="0.25">
      <c r="A14" s="171"/>
      <c r="B14" s="172"/>
      <c r="C14" s="204">
        <v>5</v>
      </c>
      <c r="D14" s="215" t="s">
        <v>956</v>
      </c>
      <c r="E14" s="229" t="s">
        <v>806</v>
      </c>
      <c r="F14" s="228" t="s">
        <v>800</v>
      </c>
      <c r="G14" s="238"/>
      <c r="H14" s="216"/>
      <c r="I14" s="216"/>
      <c r="J14" s="217">
        <v>4.53</v>
      </c>
      <c r="K14" s="205">
        <f t="shared" si="0"/>
        <v>0</v>
      </c>
      <c r="L14" s="218"/>
      <c r="M14" s="211"/>
      <c r="N14" s="208"/>
      <c r="O14" s="120"/>
      <c r="P14" s="120"/>
    </row>
    <row r="15" spans="1:16" ht="38.25" hidden="1" x14ac:dyDescent="0.25">
      <c r="A15" s="171"/>
      <c r="B15" s="172"/>
      <c r="C15" s="204">
        <v>6</v>
      </c>
      <c r="D15" s="215" t="s">
        <v>968</v>
      </c>
      <c r="E15" s="229" t="s">
        <v>807</v>
      </c>
      <c r="F15" s="228" t="s">
        <v>800</v>
      </c>
      <c r="G15" s="215"/>
      <c r="H15" s="216"/>
      <c r="I15" s="216"/>
      <c r="J15" s="217">
        <v>0</v>
      </c>
      <c r="K15" s="205">
        <f t="shared" si="0"/>
        <v>0</v>
      </c>
      <c r="L15" s="218"/>
      <c r="M15" s="211" t="s">
        <v>968</v>
      </c>
      <c r="N15" s="208"/>
      <c r="O15" s="120"/>
      <c r="P15" s="120"/>
    </row>
    <row r="16" spans="1:16" ht="63.75" x14ac:dyDescent="0.25">
      <c r="A16" s="171"/>
      <c r="B16" s="172"/>
      <c r="C16" s="204">
        <v>7</v>
      </c>
      <c r="D16" s="215" t="s">
        <v>958</v>
      </c>
      <c r="E16" s="229" t="s">
        <v>808</v>
      </c>
      <c r="F16" s="228" t="s">
        <v>800</v>
      </c>
      <c r="G16" s="238"/>
      <c r="H16" s="216"/>
      <c r="I16" s="216"/>
      <c r="J16" s="217">
        <v>4.6900000000000004</v>
      </c>
      <c r="K16" s="205">
        <f t="shared" si="0"/>
        <v>0</v>
      </c>
      <c r="L16" s="218"/>
      <c r="M16" s="211"/>
      <c r="N16" s="208"/>
      <c r="O16" s="120"/>
      <c r="P16" s="120"/>
    </row>
    <row r="17" spans="1:15" ht="51" x14ac:dyDescent="0.25">
      <c r="A17" s="171"/>
      <c r="B17" s="172"/>
      <c r="C17" s="332">
        <v>8</v>
      </c>
      <c r="D17" s="333" t="s">
        <v>961</v>
      </c>
      <c r="E17" s="334" t="s">
        <v>809</v>
      </c>
      <c r="F17" s="335" t="s">
        <v>810</v>
      </c>
      <c r="G17" s="333"/>
      <c r="H17" s="216"/>
      <c r="I17" s="216"/>
      <c r="J17" s="217">
        <v>26.19</v>
      </c>
      <c r="K17" s="205">
        <f t="shared" si="0"/>
        <v>0</v>
      </c>
      <c r="L17" s="218"/>
      <c r="M17" s="212" t="s">
        <v>969</v>
      </c>
      <c r="N17" s="208"/>
      <c r="O17" s="120"/>
    </row>
    <row r="18" spans="1:15" ht="25.5" x14ac:dyDescent="0.25">
      <c r="A18" s="171"/>
      <c r="B18" s="172"/>
      <c r="C18" s="204">
        <v>9</v>
      </c>
      <c r="D18" s="215" t="s">
        <v>956</v>
      </c>
      <c r="E18" s="229" t="s">
        <v>811</v>
      </c>
      <c r="F18" s="228" t="s">
        <v>812</v>
      </c>
      <c r="G18" s="238"/>
      <c r="H18" s="216"/>
      <c r="I18" s="216"/>
      <c r="J18" s="217">
        <v>20</v>
      </c>
      <c r="K18" s="205">
        <f t="shared" si="0"/>
        <v>0</v>
      </c>
      <c r="L18" s="218"/>
      <c r="M18" s="211"/>
      <c r="N18" s="208"/>
      <c r="O18" s="120"/>
    </row>
    <row r="19" spans="1:15" ht="114.75" hidden="1" x14ac:dyDescent="0.25">
      <c r="A19" s="171"/>
      <c r="B19" s="172"/>
      <c r="C19" s="204">
        <v>10</v>
      </c>
      <c r="D19" s="215" t="s">
        <v>968</v>
      </c>
      <c r="E19" s="229" t="s">
        <v>813</v>
      </c>
      <c r="F19" s="228" t="s">
        <v>814</v>
      </c>
      <c r="G19" s="215"/>
      <c r="H19" s="216"/>
      <c r="I19" s="216"/>
      <c r="J19" s="217">
        <v>0</v>
      </c>
      <c r="K19" s="205">
        <f t="shared" si="0"/>
        <v>0</v>
      </c>
      <c r="L19" s="218"/>
      <c r="M19" s="211" t="s">
        <v>968</v>
      </c>
      <c r="N19" s="208"/>
      <c r="O19" s="120"/>
    </row>
    <row r="20" spans="1:15" ht="33.75" x14ac:dyDescent="0.25">
      <c r="A20" s="171"/>
      <c r="B20" s="172"/>
      <c r="C20" s="204">
        <v>11</v>
      </c>
      <c r="D20" s="215" t="s">
        <v>958</v>
      </c>
      <c r="E20" s="229" t="s">
        <v>815</v>
      </c>
      <c r="F20" s="228" t="s">
        <v>800</v>
      </c>
      <c r="G20" s="238"/>
      <c r="H20" s="216"/>
      <c r="I20" s="216"/>
      <c r="J20" s="217">
        <v>3.1</v>
      </c>
      <c r="K20" s="205">
        <f t="shared" si="0"/>
        <v>0</v>
      </c>
      <c r="L20" s="218"/>
      <c r="M20" s="211"/>
      <c r="N20" s="209"/>
      <c r="O20" s="120"/>
    </row>
    <row r="21" spans="1:15" ht="38.25" x14ac:dyDescent="0.25">
      <c r="A21" s="171"/>
      <c r="B21" s="172"/>
      <c r="C21" s="204">
        <v>12</v>
      </c>
      <c r="D21" s="215" t="s">
        <v>960</v>
      </c>
      <c r="E21" s="229" t="s">
        <v>816</v>
      </c>
      <c r="F21" s="228" t="s">
        <v>800</v>
      </c>
      <c r="G21" s="215"/>
      <c r="H21" s="216"/>
      <c r="I21" s="216"/>
      <c r="J21" s="217">
        <v>23</v>
      </c>
      <c r="K21" s="205">
        <f t="shared" si="0"/>
        <v>0</v>
      </c>
      <c r="L21" s="218"/>
      <c r="M21" s="211" t="s">
        <v>970</v>
      </c>
      <c r="N21" s="209"/>
      <c r="O21" s="120"/>
    </row>
    <row r="22" spans="1:15" ht="63.75" hidden="1" x14ac:dyDescent="0.25">
      <c r="A22" s="171"/>
      <c r="B22" s="172"/>
      <c r="C22" s="204">
        <v>13</v>
      </c>
      <c r="D22" s="215" t="s">
        <v>968</v>
      </c>
      <c r="E22" s="229" t="s">
        <v>817</v>
      </c>
      <c r="F22" s="228" t="s">
        <v>818</v>
      </c>
      <c r="G22" s="215"/>
      <c r="H22" s="216"/>
      <c r="I22" s="216"/>
      <c r="J22" s="217">
        <v>0</v>
      </c>
      <c r="K22" s="205">
        <f t="shared" si="0"/>
        <v>0</v>
      </c>
      <c r="L22" s="218"/>
      <c r="M22" s="211" t="s">
        <v>968</v>
      </c>
      <c r="N22" s="209"/>
      <c r="O22" s="120"/>
    </row>
    <row r="23" spans="1:15" ht="76.5" hidden="1" x14ac:dyDescent="0.25">
      <c r="A23" s="171"/>
      <c r="B23" s="172"/>
      <c r="C23" s="204">
        <v>14</v>
      </c>
      <c r="D23" s="215" t="s">
        <v>968</v>
      </c>
      <c r="E23" s="229" t="s">
        <v>819</v>
      </c>
      <c r="F23" s="228" t="s">
        <v>810</v>
      </c>
      <c r="G23" s="215"/>
      <c r="H23" s="216"/>
      <c r="I23" s="216"/>
      <c r="J23" s="217">
        <v>0</v>
      </c>
      <c r="K23" s="205">
        <f t="shared" si="0"/>
        <v>0</v>
      </c>
      <c r="L23" s="218"/>
      <c r="M23" s="211" t="s">
        <v>968</v>
      </c>
      <c r="N23" s="209"/>
      <c r="O23" s="120"/>
    </row>
    <row r="24" spans="1:15" ht="76.5" hidden="1" x14ac:dyDescent="0.25">
      <c r="A24" s="171"/>
      <c r="B24" s="172"/>
      <c r="C24" s="204">
        <v>15</v>
      </c>
      <c r="D24" s="215" t="s">
        <v>968</v>
      </c>
      <c r="E24" s="229" t="s">
        <v>820</v>
      </c>
      <c r="F24" s="228" t="s">
        <v>800</v>
      </c>
      <c r="G24" s="215"/>
      <c r="H24" s="216"/>
      <c r="I24" s="216"/>
      <c r="J24" s="217">
        <v>0</v>
      </c>
      <c r="K24" s="205">
        <f t="shared" si="0"/>
        <v>0</v>
      </c>
      <c r="L24" s="218"/>
      <c r="M24" s="211" t="s">
        <v>968</v>
      </c>
      <c r="N24" s="209"/>
      <c r="O24" s="120"/>
    </row>
    <row r="25" spans="1:15" ht="63.75" hidden="1" x14ac:dyDescent="0.25">
      <c r="A25" s="171"/>
      <c r="B25" s="172"/>
      <c r="C25" s="204">
        <v>16</v>
      </c>
      <c r="D25" s="215" t="s">
        <v>968</v>
      </c>
      <c r="E25" s="229" t="s">
        <v>821</v>
      </c>
      <c r="F25" s="228" t="s">
        <v>822</v>
      </c>
      <c r="G25" s="215"/>
      <c r="H25" s="216"/>
      <c r="I25" s="216"/>
      <c r="J25" s="217">
        <v>0</v>
      </c>
      <c r="K25" s="205">
        <f t="shared" si="0"/>
        <v>0</v>
      </c>
      <c r="L25" s="218"/>
      <c r="M25" s="211" t="s">
        <v>968</v>
      </c>
      <c r="N25" s="210"/>
      <c r="O25" s="120"/>
    </row>
    <row r="26" spans="1:15" ht="63.75" x14ac:dyDescent="0.25">
      <c r="A26" s="171"/>
      <c r="B26" s="172"/>
      <c r="C26" s="204">
        <v>17</v>
      </c>
      <c r="D26" s="215" t="s">
        <v>956</v>
      </c>
      <c r="E26" s="229" t="s">
        <v>823</v>
      </c>
      <c r="F26" s="228" t="s">
        <v>800</v>
      </c>
      <c r="G26" s="238"/>
      <c r="H26" s="216"/>
      <c r="I26" s="216"/>
      <c r="J26" s="217">
        <v>6.32</v>
      </c>
      <c r="K26" s="205">
        <f t="shared" si="0"/>
        <v>0</v>
      </c>
      <c r="L26" s="218"/>
      <c r="M26" s="211"/>
      <c r="N26" s="210"/>
      <c r="O26" s="120"/>
    </row>
    <row r="27" spans="1:15" ht="63.75" x14ac:dyDescent="0.25">
      <c r="A27" s="171"/>
      <c r="B27" s="172"/>
      <c r="C27" s="204">
        <v>18</v>
      </c>
      <c r="D27" s="215" t="s">
        <v>959</v>
      </c>
      <c r="E27" s="229" t="s">
        <v>824</v>
      </c>
      <c r="F27" s="228" t="s">
        <v>800</v>
      </c>
      <c r="G27" s="238"/>
      <c r="H27" s="216"/>
      <c r="I27" s="216"/>
      <c r="J27" s="217">
        <v>45.9</v>
      </c>
      <c r="K27" s="205">
        <f t="shared" si="0"/>
        <v>0</v>
      </c>
      <c r="L27" s="218"/>
      <c r="M27" s="211"/>
      <c r="N27" s="209"/>
      <c r="O27" s="120"/>
    </row>
    <row r="28" spans="1:15" ht="51" x14ac:dyDescent="0.25">
      <c r="A28" s="171"/>
      <c r="B28" s="172"/>
      <c r="C28" s="332">
        <v>19</v>
      </c>
      <c r="D28" s="333" t="s">
        <v>961</v>
      </c>
      <c r="E28" s="334" t="s">
        <v>825</v>
      </c>
      <c r="F28" s="335" t="s">
        <v>800</v>
      </c>
      <c r="G28" s="333"/>
      <c r="H28" s="216"/>
      <c r="I28" s="216"/>
      <c r="J28" s="217">
        <v>40.49</v>
      </c>
      <c r="K28" s="205">
        <f t="shared" si="0"/>
        <v>0</v>
      </c>
      <c r="L28" s="218"/>
      <c r="M28" s="212" t="s">
        <v>969</v>
      </c>
      <c r="N28" s="209"/>
      <c r="O28" s="120"/>
    </row>
    <row r="29" spans="1:15" ht="51" hidden="1" x14ac:dyDescent="0.25">
      <c r="A29" s="171"/>
      <c r="B29" s="172"/>
      <c r="C29" s="204">
        <v>20</v>
      </c>
      <c r="D29" s="215" t="s">
        <v>968</v>
      </c>
      <c r="E29" s="229" t="s">
        <v>826</v>
      </c>
      <c r="F29" s="228" t="s">
        <v>800</v>
      </c>
      <c r="G29" s="215"/>
      <c r="H29" s="216"/>
      <c r="I29" s="216"/>
      <c r="J29" s="217">
        <v>0</v>
      </c>
      <c r="K29" s="205">
        <f t="shared" si="0"/>
        <v>0</v>
      </c>
      <c r="L29" s="218"/>
      <c r="M29" s="211" t="s">
        <v>968</v>
      </c>
      <c r="N29" s="209"/>
      <c r="O29" s="120"/>
    </row>
    <row r="30" spans="1:15" ht="76.5" hidden="1" x14ac:dyDescent="0.25">
      <c r="A30" s="171"/>
      <c r="B30" s="172"/>
      <c r="C30" s="204">
        <v>21</v>
      </c>
      <c r="D30" s="215" t="s">
        <v>968</v>
      </c>
      <c r="E30" s="229" t="s">
        <v>827</v>
      </c>
      <c r="F30" s="228" t="s">
        <v>800</v>
      </c>
      <c r="G30" s="215"/>
      <c r="H30" s="216"/>
      <c r="I30" s="216"/>
      <c r="J30" s="217">
        <v>0</v>
      </c>
      <c r="K30" s="205">
        <f t="shared" si="0"/>
        <v>0</v>
      </c>
      <c r="L30" s="218"/>
      <c r="M30" s="211" t="s">
        <v>968</v>
      </c>
      <c r="N30" s="209"/>
      <c r="O30" s="120"/>
    </row>
    <row r="31" spans="1:15" ht="204" x14ac:dyDescent="0.25">
      <c r="A31" s="171"/>
      <c r="B31" s="172"/>
      <c r="C31" s="204">
        <v>22</v>
      </c>
      <c r="D31" s="215" t="s">
        <v>958</v>
      </c>
      <c r="E31" s="229" t="s">
        <v>828</v>
      </c>
      <c r="F31" s="228" t="s">
        <v>804</v>
      </c>
      <c r="G31" s="238"/>
      <c r="H31" s="216"/>
      <c r="I31" s="216"/>
      <c r="J31" s="217">
        <v>26.39</v>
      </c>
      <c r="K31" s="205">
        <f t="shared" si="0"/>
        <v>0</v>
      </c>
      <c r="L31" s="218"/>
      <c r="M31" s="211"/>
      <c r="N31" s="209"/>
      <c r="O31" s="120"/>
    </row>
    <row r="32" spans="1:15" ht="191.25" x14ac:dyDescent="0.25">
      <c r="A32" s="171"/>
      <c r="B32" s="172"/>
      <c r="C32" s="204">
        <v>23</v>
      </c>
      <c r="D32" s="215" t="s">
        <v>958</v>
      </c>
      <c r="E32" s="229" t="s">
        <v>829</v>
      </c>
      <c r="F32" s="228" t="s">
        <v>804</v>
      </c>
      <c r="G32" s="238"/>
      <c r="H32" s="216"/>
      <c r="I32" s="216"/>
      <c r="J32" s="217">
        <v>26.77</v>
      </c>
      <c r="K32" s="205">
        <f t="shared" si="0"/>
        <v>0</v>
      </c>
      <c r="L32" s="218"/>
      <c r="M32" s="211"/>
      <c r="N32" s="209"/>
      <c r="O32" s="120"/>
    </row>
    <row r="33" spans="1:15" ht="178.5" x14ac:dyDescent="0.25">
      <c r="A33" s="171"/>
      <c r="B33" s="172"/>
      <c r="C33" s="204">
        <v>24</v>
      </c>
      <c r="D33" s="215" t="s">
        <v>958</v>
      </c>
      <c r="E33" s="229" t="s">
        <v>830</v>
      </c>
      <c r="F33" s="228" t="s">
        <v>804</v>
      </c>
      <c r="G33" s="238"/>
      <c r="H33" s="216"/>
      <c r="I33" s="216"/>
      <c r="J33" s="217">
        <v>26.99</v>
      </c>
      <c r="K33" s="205">
        <f t="shared" si="0"/>
        <v>0</v>
      </c>
      <c r="L33" s="218"/>
      <c r="M33" s="211"/>
      <c r="N33" s="209"/>
      <c r="O33" s="120"/>
    </row>
    <row r="34" spans="1:15" ht="63.75" x14ac:dyDescent="0.25">
      <c r="A34" s="171"/>
      <c r="B34" s="172"/>
      <c r="C34" s="204">
        <v>25</v>
      </c>
      <c r="D34" s="215" t="s">
        <v>957</v>
      </c>
      <c r="E34" s="229" t="s">
        <v>831</v>
      </c>
      <c r="F34" s="228" t="s">
        <v>800</v>
      </c>
      <c r="G34" s="238"/>
      <c r="H34" s="216"/>
      <c r="I34" s="216"/>
      <c r="J34" s="217">
        <v>4.9000000000000004</v>
      </c>
      <c r="K34" s="205">
        <f t="shared" si="0"/>
        <v>0</v>
      </c>
      <c r="L34" s="218"/>
      <c r="M34" s="211"/>
      <c r="N34" s="209"/>
      <c r="O34" s="120"/>
    </row>
    <row r="35" spans="1:15" ht="38.25" x14ac:dyDescent="0.25">
      <c r="A35" s="171"/>
      <c r="B35" s="172"/>
      <c r="C35" s="204">
        <v>26</v>
      </c>
      <c r="D35" s="215" t="s">
        <v>957</v>
      </c>
      <c r="E35" s="229" t="s">
        <v>832</v>
      </c>
      <c r="F35" s="228" t="s">
        <v>800</v>
      </c>
      <c r="G35" s="238"/>
      <c r="H35" s="216"/>
      <c r="I35" s="216"/>
      <c r="J35" s="217">
        <v>4.6399999999999997</v>
      </c>
      <c r="K35" s="205">
        <f t="shared" si="0"/>
        <v>0</v>
      </c>
      <c r="L35" s="218"/>
      <c r="M35" s="211"/>
      <c r="N35" s="209"/>
      <c r="O35" s="120"/>
    </row>
    <row r="36" spans="1:15" ht="38.25" x14ac:dyDescent="0.25">
      <c r="A36" s="171"/>
      <c r="B36" s="172"/>
      <c r="C36" s="204">
        <v>27</v>
      </c>
      <c r="D36" s="215" t="s">
        <v>957</v>
      </c>
      <c r="E36" s="229" t="s">
        <v>833</v>
      </c>
      <c r="F36" s="228" t="s">
        <v>800</v>
      </c>
      <c r="G36" s="238"/>
      <c r="H36" s="216"/>
      <c r="I36" s="216"/>
      <c r="J36" s="217">
        <v>4.59</v>
      </c>
      <c r="K36" s="205">
        <f t="shared" si="0"/>
        <v>0</v>
      </c>
      <c r="L36" s="218"/>
      <c r="M36" s="211"/>
      <c r="N36" s="209"/>
      <c r="O36" s="120"/>
    </row>
    <row r="37" spans="1:15" ht="102" x14ac:dyDescent="0.25">
      <c r="A37" s="171"/>
      <c r="B37" s="172"/>
      <c r="C37" s="204">
        <v>28</v>
      </c>
      <c r="D37" s="215" t="s">
        <v>958</v>
      </c>
      <c r="E37" s="229" t="s">
        <v>834</v>
      </c>
      <c r="F37" s="228" t="s">
        <v>835</v>
      </c>
      <c r="G37" s="238"/>
      <c r="H37" s="216"/>
      <c r="I37" s="216"/>
      <c r="J37" s="217">
        <v>16.32</v>
      </c>
      <c r="K37" s="205">
        <f t="shared" si="0"/>
        <v>0</v>
      </c>
      <c r="L37" s="218"/>
      <c r="M37" s="211"/>
      <c r="N37" s="209"/>
      <c r="O37" s="120"/>
    </row>
    <row r="38" spans="1:15" ht="89.25" x14ac:dyDescent="0.25">
      <c r="A38" s="171"/>
      <c r="B38" s="172"/>
      <c r="C38" s="204">
        <v>29</v>
      </c>
      <c r="D38" s="215" t="s">
        <v>958</v>
      </c>
      <c r="E38" s="229" t="s">
        <v>836</v>
      </c>
      <c r="F38" s="228" t="s">
        <v>835</v>
      </c>
      <c r="G38" s="238"/>
      <c r="H38" s="216"/>
      <c r="I38" s="216"/>
      <c r="J38" s="217">
        <v>16.32</v>
      </c>
      <c r="K38" s="205">
        <f t="shared" si="0"/>
        <v>0</v>
      </c>
      <c r="L38" s="218"/>
      <c r="M38" s="211"/>
      <c r="N38" s="209"/>
      <c r="O38" s="120"/>
    </row>
    <row r="39" spans="1:15" ht="89.25" hidden="1" x14ac:dyDescent="0.25">
      <c r="A39" s="171"/>
      <c r="B39" s="172"/>
      <c r="C39" s="204">
        <v>30</v>
      </c>
      <c r="D39" s="215" t="s">
        <v>968</v>
      </c>
      <c r="E39" s="229" t="s">
        <v>837</v>
      </c>
      <c r="F39" s="228" t="s">
        <v>800</v>
      </c>
      <c r="G39" s="215"/>
      <c r="H39" s="216"/>
      <c r="I39" s="216"/>
      <c r="J39" s="217">
        <v>0</v>
      </c>
      <c r="K39" s="205">
        <f t="shared" si="0"/>
        <v>0</v>
      </c>
      <c r="L39" s="218"/>
      <c r="M39" s="211" t="s">
        <v>968</v>
      </c>
      <c r="N39" s="209"/>
      <c r="O39" s="120"/>
    </row>
    <row r="40" spans="1:15" ht="51" x14ac:dyDescent="0.25">
      <c r="A40" s="171"/>
      <c r="B40" s="172"/>
      <c r="C40" s="204">
        <v>31</v>
      </c>
      <c r="D40" s="215" t="s">
        <v>956</v>
      </c>
      <c r="E40" s="229" t="s">
        <v>838</v>
      </c>
      <c r="F40" s="228" t="s">
        <v>839</v>
      </c>
      <c r="G40" s="238"/>
      <c r="H40" s="216"/>
      <c r="I40" s="216"/>
      <c r="J40" s="217">
        <v>59.99</v>
      </c>
      <c r="K40" s="205">
        <f t="shared" ref="K40:K72" si="1">J40*G40</f>
        <v>0</v>
      </c>
      <c r="L40" s="218"/>
      <c r="M40" s="211"/>
      <c r="N40" s="209"/>
      <c r="O40" s="120"/>
    </row>
    <row r="41" spans="1:15" ht="51" x14ac:dyDescent="0.25">
      <c r="A41" s="171"/>
      <c r="B41" s="172"/>
      <c r="C41" s="204">
        <v>32</v>
      </c>
      <c r="D41" s="215" t="s">
        <v>956</v>
      </c>
      <c r="E41" s="229" t="s">
        <v>840</v>
      </c>
      <c r="F41" s="228" t="s">
        <v>839</v>
      </c>
      <c r="G41" s="238"/>
      <c r="H41" s="216"/>
      <c r="I41" s="216"/>
      <c r="J41" s="217">
        <v>71.94</v>
      </c>
      <c r="K41" s="205">
        <f t="shared" si="1"/>
        <v>0</v>
      </c>
      <c r="L41" s="218"/>
      <c r="M41" s="211"/>
      <c r="N41" s="209"/>
      <c r="O41" s="240" t="s">
        <v>972</v>
      </c>
    </row>
    <row r="42" spans="1:15" ht="63.75" x14ac:dyDescent="0.25">
      <c r="A42" s="171"/>
      <c r="B42" s="172"/>
      <c r="C42" s="204">
        <v>33</v>
      </c>
      <c r="D42" s="215" t="s">
        <v>956</v>
      </c>
      <c r="E42" s="229" t="s">
        <v>841</v>
      </c>
      <c r="F42" s="228" t="s">
        <v>810</v>
      </c>
      <c r="G42" s="238"/>
      <c r="H42" s="216"/>
      <c r="I42" s="216"/>
      <c r="J42" s="217">
        <v>16.95</v>
      </c>
      <c r="K42" s="205">
        <f t="shared" si="1"/>
        <v>0</v>
      </c>
      <c r="L42" s="218"/>
      <c r="M42" s="211"/>
      <c r="N42" s="209"/>
      <c r="O42" s="120"/>
    </row>
    <row r="43" spans="1:15" ht="38.25" x14ac:dyDescent="0.25">
      <c r="A43" s="206"/>
      <c r="B43" s="207"/>
      <c r="C43" s="204">
        <v>34</v>
      </c>
      <c r="D43" s="215" t="s">
        <v>956</v>
      </c>
      <c r="E43" s="229" t="s">
        <v>842</v>
      </c>
      <c r="F43" s="228" t="s">
        <v>843</v>
      </c>
      <c r="G43" s="238"/>
      <c r="H43" s="216"/>
      <c r="I43" s="216"/>
      <c r="J43" s="217">
        <v>4.03</v>
      </c>
      <c r="K43" s="205">
        <f t="shared" si="1"/>
        <v>0</v>
      </c>
      <c r="L43" s="218"/>
      <c r="M43" s="211"/>
      <c r="O43" s="120"/>
    </row>
    <row r="44" spans="1:15" ht="38.25" x14ac:dyDescent="0.25">
      <c r="A44" s="206"/>
      <c r="B44" s="207"/>
      <c r="C44" s="204">
        <v>35</v>
      </c>
      <c r="D44" s="215" t="s">
        <v>956</v>
      </c>
      <c r="E44" s="229" t="s">
        <v>844</v>
      </c>
      <c r="F44" s="228" t="s">
        <v>843</v>
      </c>
      <c r="G44" s="238"/>
      <c r="H44" s="216"/>
      <c r="I44" s="216"/>
      <c r="J44" s="217">
        <v>2.2200000000000002</v>
      </c>
      <c r="K44" s="205">
        <f t="shared" si="1"/>
        <v>0</v>
      </c>
      <c r="L44" s="218"/>
      <c r="M44" s="211"/>
      <c r="O44" s="120"/>
    </row>
    <row r="45" spans="1:15" ht="38.25" x14ac:dyDescent="0.25">
      <c r="A45" s="206"/>
      <c r="B45" s="207"/>
      <c r="C45" s="204">
        <v>36</v>
      </c>
      <c r="D45" s="215" t="s">
        <v>956</v>
      </c>
      <c r="E45" s="229" t="s">
        <v>845</v>
      </c>
      <c r="F45" s="228" t="s">
        <v>804</v>
      </c>
      <c r="G45" s="238"/>
      <c r="H45" s="216"/>
      <c r="I45" s="216"/>
      <c r="J45" s="217">
        <v>2.2200000000000002</v>
      </c>
      <c r="K45" s="205">
        <f t="shared" si="1"/>
        <v>0</v>
      </c>
      <c r="L45" s="218"/>
      <c r="M45" s="211"/>
      <c r="O45" s="120"/>
    </row>
    <row r="46" spans="1:15" ht="38.25" x14ac:dyDescent="0.25">
      <c r="A46" s="206"/>
      <c r="B46" s="207"/>
      <c r="C46" s="204">
        <v>37</v>
      </c>
      <c r="D46" s="215" t="s">
        <v>956</v>
      </c>
      <c r="E46" s="229" t="s">
        <v>846</v>
      </c>
      <c r="F46" s="228" t="s">
        <v>847</v>
      </c>
      <c r="G46" s="238"/>
      <c r="H46" s="216"/>
      <c r="I46" s="216"/>
      <c r="J46" s="217">
        <v>2.2200000000000002</v>
      </c>
      <c r="K46" s="205">
        <f t="shared" si="1"/>
        <v>0</v>
      </c>
      <c r="L46" s="218"/>
      <c r="M46" s="211"/>
      <c r="O46" s="120"/>
    </row>
    <row r="47" spans="1:15" ht="102" x14ac:dyDescent="0.25">
      <c r="A47" s="206"/>
      <c r="B47" s="207"/>
      <c r="C47" s="204">
        <v>38</v>
      </c>
      <c r="D47" s="215" t="s">
        <v>956</v>
      </c>
      <c r="E47" s="229" t="s">
        <v>848</v>
      </c>
      <c r="F47" s="228" t="s">
        <v>835</v>
      </c>
      <c r="G47" s="238"/>
      <c r="H47" s="216"/>
      <c r="I47" s="216"/>
      <c r="J47" s="217">
        <v>30.05</v>
      </c>
      <c r="K47" s="205">
        <f t="shared" si="1"/>
        <v>0</v>
      </c>
      <c r="L47" s="218"/>
      <c r="M47" s="211"/>
      <c r="O47" s="120"/>
    </row>
    <row r="48" spans="1:15" ht="39.950000000000003" customHeight="1" x14ac:dyDescent="0.25">
      <c r="A48" s="206"/>
      <c r="B48" s="207"/>
      <c r="C48" s="204">
        <v>39</v>
      </c>
      <c r="D48" s="215" t="s">
        <v>956</v>
      </c>
      <c r="E48" s="229" t="s">
        <v>849</v>
      </c>
      <c r="F48" s="228" t="s">
        <v>850</v>
      </c>
      <c r="G48" s="238"/>
      <c r="H48" s="216"/>
      <c r="I48" s="216"/>
      <c r="J48" s="217">
        <v>19.71</v>
      </c>
      <c r="K48" s="205">
        <f t="shared" si="1"/>
        <v>0</v>
      </c>
      <c r="L48" s="218"/>
      <c r="M48" s="211"/>
      <c r="O48" s="120"/>
    </row>
    <row r="49" spans="1:15" ht="76.5" x14ac:dyDescent="0.25">
      <c r="A49" s="206"/>
      <c r="B49" s="207"/>
      <c r="C49" s="204">
        <v>40</v>
      </c>
      <c r="D49" s="215" t="s">
        <v>956</v>
      </c>
      <c r="E49" s="229" t="s">
        <v>851</v>
      </c>
      <c r="F49" s="228" t="s">
        <v>852</v>
      </c>
      <c r="G49" s="238"/>
      <c r="H49" s="216"/>
      <c r="I49" s="216"/>
      <c r="J49" s="217">
        <v>8.8800000000000008</v>
      </c>
      <c r="K49" s="205">
        <f t="shared" si="1"/>
        <v>0</v>
      </c>
      <c r="L49" s="218"/>
      <c r="M49" s="211"/>
      <c r="O49" s="120"/>
    </row>
    <row r="50" spans="1:15" ht="51" x14ac:dyDescent="0.25">
      <c r="A50" s="206"/>
      <c r="B50" s="207"/>
      <c r="C50" s="204">
        <v>41</v>
      </c>
      <c r="D50" s="215" t="s">
        <v>956</v>
      </c>
      <c r="E50" s="229" t="s">
        <v>853</v>
      </c>
      <c r="F50" s="228" t="s">
        <v>835</v>
      </c>
      <c r="G50" s="238"/>
      <c r="H50" s="216"/>
      <c r="I50" s="216"/>
      <c r="J50" s="217">
        <v>26.65</v>
      </c>
      <c r="K50" s="205">
        <f t="shared" si="1"/>
        <v>0</v>
      </c>
      <c r="L50" s="218"/>
      <c r="M50" s="211"/>
      <c r="O50" s="120"/>
    </row>
    <row r="51" spans="1:15" ht="153" x14ac:dyDescent="0.25">
      <c r="A51" s="206"/>
      <c r="B51" s="207"/>
      <c r="C51" s="204">
        <v>42</v>
      </c>
      <c r="D51" s="215" t="s">
        <v>962</v>
      </c>
      <c r="E51" s="229" t="s">
        <v>854</v>
      </c>
      <c r="F51" s="228" t="s">
        <v>852</v>
      </c>
      <c r="G51" s="238"/>
      <c r="H51" s="216"/>
      <c r="I51" s="216"/>
      <c r="J51" s="217">
        <v>50</v>
      </c>
      <c r="K51" s="205">
        <f t="shared" si="1"/>
        <v>0</v>
      </c>
      <c r="L51" s="218"/>
      <c r="M51" s="211"/>
      <c r="O51" s="120"/>
    </row>
    <row r="52" spans="1:15" ht="102" hidden="1" x14ac:dyDescent="0.25">
      <c r="A52" s="206"/>
      <c r="B52" s="207"/>
      <c r="C52" s="204">
        <v>43</v>
      </c>
      <c r="D52" s="215" t="s">
        <v>968</v>
      </c>
      <c r="E52" s="229" t="s">
        <v>855</v>
      </c>
      <c r="F52" s="228" t="s">
        <v>800</v>
      </c>
      <c r="G52" s="215"/>
      <c r="H52" s="216"/>
      <c r="I52" s="216"/>
      <c r="J52" s="217">
        <v>0</v>
      </c>
      <c r="K52" s="205">
        <f t="shared" si="1"/>
        <v>0</v>
      </c>
      <c r="L52" s="218"/>
      <c r="M52" s="211" t="s">
        <v>968</v>
      </c>
      <c r="O52" s="120"/>
    </row>
    <row r="53" spans="1:15" ht="25.5" x14ac:dyDescent="0.25">
      <c r="A53" s="206"/>
      <c r="B53" s="207"/>
      <c r="C53" s="204">
        <v>44</v>
      </c>
      <c r="D53" s="215" t="s">
        <v>956</v>
      </c>
      <c r="E53" s="229" t="s">
        <v>856</v>
      </c>
      <c r="F53" s="228" t="s">
        <v>857</v>
      </c>
      <c r="G53" s="238"/>
      <c r="H53" s="216"/>
      <c r="I53" s="216"/>
      <c r="J53" s="217">
        <v>1.67</v>
      </c>
      <c r="K53" s="205">
        <f t="shared" si="1"/>
        <v>0</v>
      </c>
      <c r="L53" s="218"/>
      <c r="M53" s="211"/>
      <c r="O53" s="120"/>
    </row>
    <row r="54" spans="1:15" ht="38.25" x14ac:dyDescent="0.25">
      <c r="A54" s="206"/>
      <c r="B54" s="207"/>
      <c r="C54" s="204">
        <v>45</v>
      </c>
      <c r="D54" s="215" t="s">
        <v>960</v>
      </c>
      <c r="E54" s="229" t="s">
        <v>858</v>
      </c>
      <c r="F54" s="228" t="s">
        <v>859</v>
      </c>
      <c r="G54" s="215"/>
      <c r="H54" s="216"/>
      <c r="I54" s="216"/>
      <c r="J54" s="217">
        <v>81.099999999999994</v>
      </c>
      <c r="K54" s="205">
        <f t="shared" si="1"/>
        <v>0</v>
      </c>
      <c r="L54" s="218"/>
      <c r="M54" s="211" t="s">
        <v>970</v>
      </c>
      <c r="O54" s="120"/>
    </row>
    <row r="55" spans="1:15" ht="51" x14ac:dyDescent="0.25">
      <c r="A55" s="206"/>
      <c r="B55" s="207"/>
      <c r="C55" s="204">
        <v>46</v>
      </c>
      <c r="D55" s="215" t="s">
        <v>958</v>
      </c>
      <c r="E55" s="229" t="s">
        <v>860</v>
      </c>
      <c r="F55" s="228" t="s">
        <v>861</v>
      </c>
      <c r="G55" s="238"/>
      <c r="H55" s="216"/>
      <c r="I55" s="216"/>
      <c r="J55" s="217">
        <v>15.99</v>
      </c>
      <c r="K55" s="205">
        <f t="shared" si="1"/>
        <v>0</v>
      </c>
      <c r="L55" s="218"/>
      <c r="M55" s="211"/>
      <c r="O55" s="120"/>
    </row>
    <row r="56" spans="1:15" ht="127.5" hidden="1" x14ac:dyDescent="0.25">
      <c r="A56" s="206"/>
      <c r="B56" s="207"/>
      <c r="C56" s="204">
        <v>47</v>
      </c>
      <c r="D56" s="215" t="s">
        <v>968</v>
      </c>
      <c r="E56" s="229" t="s">
        <v>862</v>
      </c>
      <c r="F56" s="228" t="s">
        <v>800</v>
      </c>
      <c r="G56" s="215"/>
      <c r="H56" s="216"/>
      <c r="I56" s="216"/>
      <c r="J56" s="217">
        <v>0</v>
      </c>
      <c r="K56" s="205">
        <f t="shared" si="1"/>
        <v>0</v>
      </c>
      <c r="L56" s="218"/>
      <c r="M56" s="211" t="s">
        <v>968</v>
      </c>
      <c r="O56" s="120"/>
    </row>
    <row r="57" spans="1:15" ht="51" x14ac:dyDescent="0.25">
      <c r="A57" s="206"/>
      <c r="B57" s="207"/>
      <c r="C57" s="204">
        <v>48</v>
      </c>
      <c r="D57" s="215" t="s">
        <v>962</v>
      </c>
      <c r="E57" s="229" t="s">
        <v>863</v>
      </c>
      <c r="F57" s="228" t="s">
        <v>800</v>
      </c>
      <c r="G57" s="238"/>
      <c r="H57" s="216"/>
      <c r="I57" s="216"/>
      <c r="J57" s="217">
        <v>1.7</v>
      </c>
      <c r="K57" s="205">
        <f t="shared" si="1"/>
        <v>0</v>
      </c>
      <c r="L57" s="218"/>
      <c r="M57" s="211"/>
      <c r="O57" s="120"/>
    </row>
    <row r="58" spans="1:15" ht="63.75" x14ac:dyDescent="0.25">
      <c r="A58" s="206"/>
      <c r="B58" s="207"/>
      <c r="C58" s="204">
        <v>49</v>
      </c>
      <c r="D58" s="215" t="s">
        <v>958</v>
      </c>
      <c r="E58" s="229" t="s">
        <v>864</v>
      </c>
      <c r="F58" s="228" t="s">
        <v>800</v>
      </c>
      <c r="G58" s="238"/>
      <c r="H58" s="216"/>
      <c r="I58" s="216"/>
      <c r="J58" s="217">
        <v>1.77</v>
      </c>
      <c r="K58" s="205">
        <f t="shared" si="1"/>
        <v>0</v>
      </c>
      <c r="L58" s="218"/>
      <c r="M58" s="211"/>
      <c r="O58" s="120"/>
    </row>
    <row r="59" spans="1:15" ht="51" x14ac:dyDescent="0.25">
      <c r="A59" s="206"/>
      <c r="B59" s="207"/>
      <c r="C59" s="204">
        <v>50</v>
      </c>
      <c r="D59" s="215" t="s">
        <v>956</v>
      </c>
      <c r="E59" s="229" t="s">
        <v>865</v>
      </c>
      <c r="F59" s="228" t="s">
        <v>866</v>
      </c>
      <c r="G59" s="238"/>
      <c r="H59" s="216"/>
      <c r="I59" s="216"/>
      <c r="J59" s="217">
        <v>99.67</v>
      </c>
      <c r="K59" s="205">
        <f t="shared" si="1"/>
        <v>0</v>
      </c>
      <c r="L59" s="218"/>
      <c r="M59" s="211"/>
      <c r="O59" s="120"/>
    </row>
    <row r="60" spans="1:15" ht="38.25" x14ac:dyDescent="0.25">
      <c r="A60" s="206"/>
      <c r="B60" s="207"/>
      <c r="C60" s="204">
        <v>51</v>
      </c>
      <c r="D60" s="215" t="s">
        <v>962</v>
      </c>
      <c r="E60" s="229" t="s">
        <v>867</v>
      </c>
      <c r="F60" s="228" t="s">
        <v>800</v>
      </c>
      <c r="G60" s="238"/>
      <c r="H60" s="216"/>
      <c r="I60" s="216"/>
      <c r="J60" s="217">
        <v>38.9</v>
      </c>
      <c r="K60" s="205">
        <f t="shared" si="1"/>
        <v>0</v>
      </c>
      <c r="L60" s="218"/>
      <c r="M60" s="211"/>
      <c r="O60" s="120"/>
    </row>
    <row r="61" spans="1:15" ht="51" x14ac:dyDescent="0.25">
      <c r="A61" s="206"/>
      <c r="B61" s="207"/>
      <c r="C61" s="204">
        <v>52</v>
      </c>
      <c r="D61" s="215" t="s">
        <v>958</v>
      </c>
      <c r="E61" s="229" t="s">
        <v>868</v>
      </c>
      <c r="F61" s="228" t="s">
        <v>835</v>
      </c>
      <c r="G61" s="238"/>
      <c r="H61" s="216"/>
      <c r="I61" s="216"/>
      <c r="J61" s="217">
        <v>16.989999999999998</v>
      </c>
      <c r="K61" s="205">
        <f t="shared" si="1"/>
        <v>0</v>
      </c>
      <c r="L61" s="218"/>
      <c r="M61" s="211"/>
      <c r="O61" s="120"/>
    </row>
    <row r="62" spans="1:15" ht="51" x14ac:dyDescent="0.25">
      <c r="A62" s="206"/>
      <c r="B62" s="207"/>
      <c r="C62" s="204">
        <v>53</v>
      </c>
      <c r="D62" s="215" t="s">
        <v>956</v>
      </c>
      <c r="E62" s="229" t="s">
        <v>869</v>
      </c>
      <c r="F62" s="228" t="s">
        <v>800</v>
      </c>
      <c r="G62" s="238"/>
      <c r="H62" s="216"/>
      <c r="I62" s="216"/>
      <c r="J62" s="217">
        <v>4.43</v>
      </c>
      <c r="K62" s="205">
        <f t="shared" si="1"/>
        <v>0</v>
      </c>
      <c r="L62" s="218"/>
      <c r="M62" s="211"/>
      <c r="O62" s="120"/>
    </row>
    <row r="63" spans="1:15" ht="51" x14ac:dyDescent="0.25">
      <c r="A63" s="206"/>
      <c r="B63" s="207"/>
      <c r="C63" s="204">
        <v>54</v>
      </c>
      <c r="D63" s="215" t="s">
        <v>963</v>
      </c>
      <c r="E63" s="229" t="s">
        <v>870</v>
      </c>
      <c r="F63" s="228" t="s">
        <v>800</v>
      </c>
      <c r="G63" s="238"/>
      <c r="H63" s="216"/>
      <c r="I63" s="216"/>
      <c r="J63" s="217">
        <v>5.69</v>
      </c>
      <c r="K63" s="205">
        <f t="shared" si="1"/>
        <v>0</v>
      </c>
      <c r="L63" s="218"/>
      <c r="M63" s="211"/>
      <c r="O63" s="120"/>
    </row>
    <row r="64" spans="1:15" ht="33.75" x14ac:dyDescent="0.25">
      <c r="A64" s="206"/>
      <c r="B64" s="207"/>
      <c r="C64" s="204">
        <v>55</v>
      </c>
      <c r="D64" s="215" t="s">
        <v>963</v>
      </c>
      <c r="E64" s="229" t="s">
        <v>871</v>
      </c>
      <c r="F64" s="228" t="s">
        <v>800</v>
      </c>
      <c r="G64" s="238"/>
      <c r="H64" s="216"/>
      <c r="I64" s="216"/>
      <c r="J64" s="217">
        <v>11.85</v>
      </c>
      <c r="K64" s="205">
        <f t="shared" si="1"/>
        <v>0</v>
      </c>
      <c r="L64" s="218"/>
      <c r="M64" s="211"/>
      <c r="O64" s="120"/>
    </row>
    <row r="65" spans="1:15" ht="33.75" x14ac:dyDescent="0.25">
      <c r="A65" s="206"/>
      <c r="B65" s="207"/>
      <c r="C65" s="204">
        <v>56</v>
      </c>
      <c r="D65" s="215" t="s">
        <v>958</v>
      </c>
      <c r="E65" s="229" t="s">
        <v>872</v>
      </c>
      <c r="F65" s="228" t="s">
        <v>800</v>
      </c>
      <c r="G65" s="238"/>
      <c r="H65" s="216"/>
      <c r="I65" s="216"/>
      <c r="J65" s="217">
        <v>9.11</v>
      </c>
      <c r="K65" s="205">
        <f t="shared" si="1"/>
        <v>0</v>
      </c>
      <c r="L65" s="218"/>
      <c r="M65" s="211"/>
      <c r="O65" s="120"/>
    </row>
    <row r="66" spans="1:15" ht="76.5" x14ac:dyDescent="0.25">
      <c r="A66" s="206"/>
      <c r="B66" s="207"/>
      <c r="C66" s="204">
        <v>57</v>
      </c>
      <c r="D66" s="215" t="s">
        <v>963</v>
      </c>
      <c r="E66" s="229" t="s">
        <v>873</v>
      </c>
      <c r="F66" s="228" t="s">
        <v>874</v>
      </c>
      <c r="G66" s="238"/>
      <c r="H66" s="216"/>
      <c r="I66" s="216"/>
      <c r="J66" s="217">
        <v>23.19</v>
      </c>
      <c r="K66" s="205">
        <f t="shared" si="1"/>
        <v>0</v>
      </c>
      <c r="L66" s="218"/>
      <c r="M66" s="211"/>
      <c r="O66" s="120"/>
    </row>
    <row r="67" spans="1:15" ht="89.25" x14ac:dyDescent="0.25">
      <c r="A67" s="206"/>
      <c r="B67" s="207"/>
      <c r="C67" s="204">
        <v>58</v>
      </c>
      <c r="D67" s="215" t="s">
        <v>960</v>
      </c>
      <c r="E67" s="229" t="s">
        <v>875</v>
      </c>
      <c r="F67" s="228" t="s">
        <v>876</v>
      </c>
      <c r="G67" s="215"/>
      <c r="H67" s="216"/>
      <c r="I67" s="216"/>
      <c r="J67" s="217">
        <v>21.39</v>
      </c>
      <c r="K67" s="205">
        <f t="shared" si="1"/>
        <v>0</v>
      </c>
      <c r="L67" s="218"/>
      <c r="M67" s="211" t="s">
        <v>970</v>
      </c>
      <c r="O67" s="120"/>
    </row>
    <row r="68" spans="1:15" ht="114.75" x14ac:dyDescent="0.25">
      <c r="A68" s="206"/>
      <c r="B68" s="207"/>
      <c r="C68" s="204">
        <v>59</v>
      </c>
      <c r="D68" s="215" t="s">
        <v>958</v>
      </c>
      <c r="E68" s="229" t="s">
        <v>877</v>
      </c>
      <c r="F68" s="228" t="s">
        <v>878</v>
      </c>
      <c r="G68" s="238"/>
      <c r="H68" s="216"/>
      <c r="I68" s="216"/>
      <c r="J68" s="217">
        <v>17.989999999999998</v>
      </c>
      <c r="K68" s="205">
        <f t="shared" si="1"/>
        <v>0</v>
      </c>
      <c r="L68" s="218"/>
      <c r="M68" s="211"/>
      <c r="O68" s="120"/>
    </row>
    <row r="69" spans="1:15" ht="140.25" x14ac:dyDescent="0.25">
      <c r="A69" s="206"/>
      <c r="B69" s="207"/>
      <c r="C69" s="204">
        <v>60</v>
      </c>
      <c r="D69" s="215" t="s">
        <v>957</v>
      </c>
      <c r="E69" s="229" t="s">
        <v>879</v>
      </c>
      <c r="F69" s="228" t="s">
        <v>880</v>
      </c>
      <c r="G69" s="238"/>
      <c r="H69" s="216"/>
      <c r="I69" s="216"/>
      <c r="J69" s="217">
        <v>33.64</v>
      </c>
      <c r="K69" s="205">
        <f t="shared" si="1"/>
        <v>0</v>
      </c>
      <c r="L69" s="218"/>
      <c r="M69" s="211"/>
      <c r="O69" s="120"/>
    </row>
    <row r="70" spans="1:15" ht="63.75" x14ac:dyDescent="0.25">
      <c r="A70" s="206"/>
      <c r="B70" s="207"/>
      <c r="C70" s="204">
        <v>61</v>
      </c>
      <c r="D70" s="215" t="s">
        <v>962</v>
      </c>
      <c r="E70" s="229" t="s">
        <v>881</v>
      </c>
      <c r="F70" s="228" t="s">
        <v>882</v>
      </c>
      <c r="G70" s="238"/>
      <c r="H70" s="216"/>
      <c r="I70" s="216"/>
      <c r="J70" s="217">
        <v>16</v>
      </c>
      <c r="K70" s="205">
        <f t="shared" si="1"/>
        <v>0</v>
      </c>
      <c r="L70" s="218"/>
      <c r="M70" s="211"/>
      <c r="O70" s="120"/>
    </row>
    <row r="71" spans="1:15" ht="38.25" x14ac:dyDescent="0.25">
      <c r="A71" s="206"/>
      <c r="B71" s="207"/>
      <c r="C71" s="204">
        <v>62</v>
      </c>
      <c r="D71" s="215" t="s">
        <v>962</v>
      </c>
      <c r="E71" s="229" t="s">
        <v>883</v>
      </c>
      <c r="F71" s="228" t="s">
        <v>800</v>
      </c>
      <c r="G71" s="238"/>
      <c r="H71" s="216"/>
      <c r="I71" s="216"/>
      <c r="J71" s="217">
        <v>11.35</v>
      </c>
      <c r="K71" s="205">
        <f t="shared" si="1"/>
        <v>0</v>
      </c>
      <c r="L71" s="218"/>
      <c r="M71" s="211"/>
      <c r="O71" s="120"/>
    </row>
    <row r="72" spans="1:15" ht="38.25" x14ac:dyDescent="0.25">
      <c r="A72" s="206"/>
      <c r="B72" s="207"/>
      <c r="C72" s="204">
        <v>63</v>
      </c>
      <c r="D72" s="215" t="s">
        <v>962</v>
      </c>
      <c r="E72" s="229" t="s">
        <v>884</v>
      </c>
      <c r="F72" s="228" t="s">
        <v>800</v>
      </c>
      <c r="G72" s="238"/>
      <c r="H72" s="216"/>
      <c r="I72" s="216"/>
      <c r="J72" s="217">
        <v>12</v>
      </c>
      <c r="K72" s="205">
        <f t="shared" si="1"/>
        <v>0</v>
      </c>
      <c r="L72" s="218"/>
      <c r="M72" s="211"/>
      <c r="O72" s="120"/>
    </row>
    <row r="73" spans="1:15" ht="63.75" x14ac:dyDescent="0.25">
      <c r="A73" s="206"/>
      <c r="B73" s="207"/>
      <c r="C73" s="204">
        <v>64</v>
      </c>
      <c r="D73" s="215" t="s">
        <v>958</v>
      </c>
      <c r="E73" s="229" t="s">
        <v>885</v>
      </c>
      <c r="F73" s="228" t="s">
        <v>800</v>
      </c>
      <c r="G73" s="238"/>
      <c r="H73" s="216"/>
      <c r="I73" s="216"/>
      <c r="J73" s="217">
        <v>63.85</v>
      </c>
      <c r="K73" s="205">
        <f t="shared" ref="K73:K126" si="2">J73*G73</f>
        <v>0</v>
      </c>
      <c r="L73" s="218"/>
      <c r="M73" s="211"/>
      <c r="O73" s="120"/>
    </row>
    <row r="74" spans="1:15" ht="38.25" x14ac:dyDescent="0.25">
      <c r="A74" s="206"/>
      <c r="B74" s="207"/>
      <c r="C74" s="204">
        <v>65</v>
      </c>
      <c r="D74" s="215" t="s">
        <v>962</v>
      </c>
      <c r="E74" s="229" t="s">
        <v>886</v>
      </c>
      <c r="F74" s="228" t="s">
        <v>887</v>
      </c>
      <c r="G74" s="238"/>
      <c r="H74" s="216"/>
      <c r="I74" s="216"/>
      <c r="J74" s="217">
        <v>20.2</v>
      </c>
      <c r="K74" s="205">
        <f t="shared" si="2"/>
        <v>0</v>
      </c>
      <c r="L74" s="218"/>
      <c r="M74" s="211"/>
      <c r="O74" s="120"/>
    </row>
    <row r="75" spans="1:15" ht="38.25" x14ac:dyDescent="0.25">
      <c r="A75" s="206"/>
      <c r="B75" s="207"/>
      <c r="C75" s="204">
        <v>66</v>
      </c>
      <c r="D75" s="215" t="s">
        <v>957</v>
      </c>
      <c r="E75" s="229" t="s">
        <v>888</v>
      </c>
      <c r="F75" s="228" t="s">
        <v>887</v>
      </c>
      <c r="G75" s="238"/>
      <c r="H75" s="216"/>
      <c r="I75" s="216"/>
      <c r="J75" s="217">
        <v>5.4</v>
      </c>
      <c r="K75" s="205">
        <f t="shared" si="2"/>
        <v>0</v>
      </c>
      <c r="L75" s="218"/>
      <c r="M75" s="211"/>
      <c r="O75" s="120"/>
    </row>
    <row r="76" spans="1:15" ht="25.5" hidden="1" x14ac:dyDescent="0.25">
      <c r="A76" s="206"/>
      <c r="B76" s="207"/>
      <c r="C76" s="204">
        <v>67</v>
      </c>
      <c r="D76" s="215" t="s">
        <v>968</v>
      </c>
      <c r="E76" s="229" t="s">
        <v>889</v>
      </c>
      <c r="F76" s="228" t="s">
        <v>804</v>
      </c>
      <c r="G76" s="215"/>
      <c r="H76" s="216"/>
      <c r="I76" s="216"/>
      <c r="J76" s="217">
        <v>0</v>
      </c>
      <c r="K76" s="205">
        <f t="shared" si="2"/>
        <v>0</v>
      </c>
      <c r="L76" s="218"/>
      <c r="M76" s="211" t="s">
        <v>968</v>
      </c>
      <c r="O76" s="120"/>
    </row>
    <row r="77" spans="1:15" ht="51" x14ac:dyDescent="0.25">
      <c r="A77" s="206"/>
      <c r="B77" s="207"/>
      <c r="C77" s="204">
        <v>68</v>
      </c>
      <c r="D77" s="215" t="s">
        <v>958</v>
      </c>
      <c r="E77" s="229" t="s">
        <v>890</v>
      </c>
      <c r="F77" s="228" t="s">
        <v>891</v>
      </c>
      <c r="G77" s="238"/>
      <c r="H77" s="216"/>
      <c r="I77" s="216"/>
      <c r="J77" s="217">
        <v>9.89</v>
      </c>
      <c r="K77" s="205">
        <f t="shared" si="2"/>
        <v>0</v>
      </c>
      <c r="L77" s="218"/>
      <c r="M77" s="211"/>
      <c r="O77" s="120"/>
    </row>
    <row r="78" spans="1:15" ht="38.25" x14ac:dyDescent="0.25">
      <c r="A78" s="206"/>
      <c r="B78" s="207"/>
      <c r="C78" s="204">
        <v>69</v>
      </c>
      <c r="D78" s="215" t="s">
        <v>957</v>
      </c>
      <c r="E78" s="229" t="s">
        <v>892</v>
      </c>
      <c r="F78" s="228" t="s">
        <v>893</v>
      </c>
      <c r="G78" s="238"/>
      <c r="H78" s="216"/>
      <c r="I78" s="216"/>
      <c r="J78" s="217">
        <v>5.0999999999999996</v>
      </c>
      <c r="K78" s="205">
        <f t="shared" si="2"/>
        <v>0</v>
      </c>
      <c r="L78" s="218"/>
      <c r="M78" s="211"/>
      <c r="O78" s="120"/>
    </row>
    <row r="79" spans="1:15" ht="51" x14ac:dyDescent="0.25">
      <c r="A79" s="206"/>
      <c r="B79" s="207"/>
      <c r="C79" s="204">
        <v>70</v>
      </c>
      <c r="D79" s="215" t="s">
        <v>962</v>
      </c>
      <c r="E79" s="229" t="s">
        <v>894</v>
      </c>
      <c r="F79" s="228" t="s">
        <v>895</v>
      </c>
      <c r="G79" s="238"/>
      <c r="H79" s="216"/>
      <c r="I79" s="216"/>
      <c r="J79" s="217">
        <v>45</v>
      </c>
      <c r="K79" s="205">
        <f t="shared" si="2"/>
        <v>0</v>
      </c>
      <c r="L79" s="218"/>
      <c r="M79" s="211"/>
      <c r="O79" s="120"/>
    </row>
    <row r="80" spans="1:15" ht="76.5" hidden="1" x14ac:dyDescent="0.25">
      <c r="A80" s="206"/>
      <c r="B80" s="207"/>
      <c r="C80" s="204">
        <v>71</v>
      </c>
      <c r="D80" s="215" t="s">
        <v>968</v>
      </c>
      <c r="E80" s="229" t="s">
        <v>896</v>
      </c>
      <c r="F80" s="228" t="s">
        <v>800</v>
      </c>
      <c r="G80" s="215"/>
      <c r="H80" s="216"/>
      <c r="I80" s="216"/>
      <c r="J80" s="217">
        <v>0</v>
      </c>
      <c r="K80" s="205">
        <f t="shared" si="2"/>
        <v>0</v>
      </c>
      <c r="L80" s="218"/>
      <c r="M80" s="211" t="s">
        <v>968</v>
      </c>
      <c r="O80" s="120"/>
    </row>
    <row r="81" spans="1:15" ht="38.25" x14ac:dyDescent="0.25">
      <c r="A81" s="206"/>
      <c r="B81" s="207"/>
      <c r="C81" s="204">
        <v>72</v>
      </c>
      <c r="D81" s="215" t="s">
        <v>962</v>
      </c>
      <c r="E81" s="229" t="s">
        <v>897</v>
      </c>
      <c r="F81" s="228" t="s">
        <v>800</v>
      </c>
      <c r="G81" s="238"/>
      <c r="H81" s="216"/>
      <c r="I81" s="216"/>
      <c r="J81" s="217">
        <v>21</v>
      </c>
      <c r="K81" s="205">
        <f t="shared" si="2"/>
        <v>0</v>
      </c>
      <c r="L81" s="218"/>
      <c r="M81" s="211"/>
      <c r="O81" s="120"/>
    </row>
    <row r="82" spans="1:15" ht="25.5" x14ac:dyDescent="0.25">
      <c r="A82" s="206"/>
      <c r="B82" s="207"/>
      <c r="C82" s="204">
        <v>73</v>
      </c>
      <c r="D82" s="215" t="s">
        <v>965</v>
      </c>
      <c r="E82" s="229" t="s">
        <v>898</v>
      </c>
      <c r="F82" s="228" t="s">
        <v>800</v>
      </c>
      <c r="G82" s="238"/>
      <c r="H82" s="216"/>
      <c r="I82" s="216"/>
      <c r="J82" s="217">
        <v>17.48</v>
      </c>
      <c r="K82" s="205">
        <f t="shared" si="2"/>
        <v>0</v>
      </c>
      <c r="L82" s="218"/>
      <c r="M82" s="211"/>
      <c r="O82" s="120"/>
    </row>
    <row r="83" spans="1:15" ht="38.25" x14ac:dyDescent="0.25">
      <c r="A83" s="206"/>
      <c r="B83" s="207"/>
      <c r="C83" s="204">
        <v>74</v>
      </c>
      <c r="D83" s="215" t="s">
        <v>958</v>
      </c>
      <c r="E83" s="229" t="s">
        <v>899</v>
      </c>
      <c r="F83" s="228" t="s">
        <v>900</v>
      </c>
      <c r="G83" s="238"/>
      <c r="H83" s="216"/>
      <c r="I83" s="216"/>
      <c r="J83" s="217">
        <v>67.56</v>
      </c>
      <c r="K83" s="205">
        <f t="shared" si="2"/>
        <v>0</v>
      </c>
      <c r="L83" s="218"/>
      <c r="M83" s="211"/>
      <c r="O83" s="120"/>
    </row>
    <row r="84" spans="1:15" ht="38.25" hidden="1" x14ac:dyDescent="0.25">
      <c r="A84" s="206"/>
      <c r="B84" s="207"/>
      <c r="C84" s="204">
        <v>75</v>
      </c>
      <c r="D84" s="215" t="s">
        <v>968</v>
      </c>
      <c r="E84" s="229" t="s">
        <v>901</v>
      </c>
      <c r="F84" s="228" t="s">
        <v>902</v>
      </c>
      <c r="G84" s="215"/>
      <c r="H84" s="216"/>
      <c r="I84" s="216"/>
      <c r="J84" s="217">
        <v>0</v>
      </c>
      <c r="K84" s="205">
        <f t="shared" si="2"/>
        <v>0</v>
      </c>
      <c r="L84" s="218"/>
      <c r="M84" s="211" t="s">
        <v>968</v>
      </c>
      <c r="O84" s="120"/>
    </row>
    <row r="85" spans="1:15" ht="38.25" hidden="1" x14ac:dyDescent="0.25">
      <c r="A85" s="206"/>
      <c r="B85" s="207"/>
      <c r="C85" s="204">
        <v>76</v>
      </c>
      <c r="D85" s="215" t="s">
        <v>968</v>
      </c>
      <c r="E85" s="229" t="s">
        <v>903</v>
      </c>
      <c r="F85" s="228" t="s">
        <v>902</v>
      </c>
      <c r="G85" s="215"/>
      <c r="H85" s="216"/>
      <c r="I85" s="216"/>
      <c r="J85" s="217">
        <v>0</v>
      </c>
      <c r="K85" s="205">
        <f t="shared" si="2"/>
        <v>0</v>
      </c>
      <c r="L85" s="218"/>
      <c r="M85" s="211" t="s">
        <v>968</v>
      </c>
      <c r="O85" s="120"/>
    </row>
    <row r="86" spans="1:15" ht="38.25" hidden="1" x14ac:dyDescent="0.25">
      <c r="A86" s="206"/>
      <c r="B86" s="207"/>
      <c r="C86" s="204">
        <v>77</v>
      </c>
      <c r="D86" s="215" t="s">
        <v>968</v>
      </c>
      <c r="E86" s="229" t="s">
        <v>904</v>
      </c>
      <c r="F86" s="228" t="s">
        <v>902</v>
      </c>
      <c r="G86" s="215"/>
      <c r="H86" s="216"/>
      <c r="I86" s="216"/>
      <c r="J86" s="217">
        <v>0</v>
      </c>
      <c r="K86" s="205">
        <f t="shared" si="2"/>
        <v>0</v>
      </c>
      <c r="L86" s="218"/>
      <c r="M86" s="211" t="s">
        <v>968</v>
      </c>
      <c r="O86" s="120"/>
    </row>
    <row r="87" spans="1:15" ht="38.25" hidden="1" x14ac:dyDescent="0.25">
      <c r="A87" s="206"/>
      <c r="B87" s="207"/>
      <c r="C87" s="204">
        <v>78</v>
      </c>
      <c r="D87" s="215" t="s">
        <v>968</v>
      </c>
      <c r="E87" s="229" t="s">
        <v>905</v>
      </c>
      <c r="F87" s="228" t="s">
        <v>906</v>
      </c>
      <c r="G87" s="215"/>
      <c r="H87" s="216"/>
      <c r="I87" s="216"/>
      <c r="J87" s="217">
        <v>0</v>
      </c>
      <c r="K87" s="205">
        <f t="shared" si="2"/>
        <v>0</v>
      </c>
      <c r="L87" s="218"/>
      <c r="M87" s="211" t="s">
        <v>968</v>
      </c>
      <c r="O87" s="120"/>
    </row>
    <row r="88" spans="1:15" ht="38.25" x14ac:dyDescent="0.25">
      <c r="A88" s="206"/>
      <c r="B88" s="207"/>
      <c r="C88" s="204">
        <v>79</v>
      </c>
      <c r="D88" s="215" t="s">
        <v>967</v>
      </c>
      <c r="E88" s="229" t="s">
        <v>907</v>
      </c>
      <c r="F88" s="228" t="s">
        <v>908</v>
      </c>
      <c r="G88" s="238"/>
      <c r="H88" s="216"/>
      <c r="I88" s="216"/>
      <c r="J88" s="217">
        <v>20.49</v>
      </c>
      <c r="K88" s="205">
        <f t="shared" si="2"/>
        <v>0</v>
      </c>
      <c r="L88" s="218"/>
      <c r="M88" s="211"/>
      <c r="O88" s="120"/>
    </row>
    <row r="89" spans="1:15" ht="76.5" hidden="1" x14ac:dyDescent="0.25">
      <c r="A89" s="206"/>
      <c r="B89" s="207"/>
      <c r="C89" s="204">
        <v>80</v>
      </c>
      <c r="D89" s="215" t="s">
        <v>968</v>
      </c>
      <c r="E89" s="229" t="s">
        <v>909</v>
      </c>
      <c r="F89" s="228" t="s">
        <v>910</v>
      </c>
      <c r="G89" s="215"/>
      <c r="H89" s="216"/>
      <c r="I89" s="216"/>
      <c r="J89" s="217">
        <v>0</v>
      </c>
      <c r="K89" s="205">
        <f t="shared" si="2"/>
        <v>0</v>
      </c>
      <c r="L89" s="218"/>
      <c r="M89" s="211" t="s">
        <v>968</v>
      </c>
      <c r="O89" s="120"/>
    </row>
    <row r="90" spans="1:15" ht="63.75" x14ac:dyDescent="0.25">
      <c r="A90" s="206"/>
      <c r="B90" s="207"/>
      <c r="C90" s="204">
        <v>81</v>
      </c>
      <c r="D90" s="215" t="s">
        <v>962</v>
      </c>
      <c r="E90" s="229" t="s">
        <v>911</v>
      </c>
      <c r="F90" s="228" t="s">
        <v>800</v>
      </c>
      <c r="G90" s="238"/>
      <c r="H90" s="216"/>
      <c r="I90" s="216"/>
      <c r="J90" s="217">
        <v>61</v>
      </c>
      <c r="K90" s="205">
        <f t="shared" si="2"/>
        <v>0</v>
      </c>
      <c r="L90" s="218"/>
      <c r="M90" s="211"/>
      <c r="O90" s="120"/>
    </row>
    <row r="91" spans="1:15" ht="76.5" x14ac:dyDescent="0.25">
      <c r="A91" s="206"/>
      <c r="B91" s="207"/>
      <c r="C91" s="204">
        <v>82</v>
      </c>
      <c r="D91" s="215" t="s">
        <v>962</v>
      </c>
      <c r="E91" s="229" t="s">
        <v>912</v>
      </c>
      <c r="F91" s="228" t="s">
        <v>800</v>
      </c>
      <c r="G91" s="238"/>
      <c r="H91" s="216"/>
      <c r="I91" s="216"/>
      <c r="J91" s="217">
        <v>18.399999999999999</v>
      </c>
      <c r="K91" s="205">
        <f t="shared" si="2"/>
        <v>0</v>
      </c>
      <c r="L91" s="218"/>
      <c r="M91" s="211"/>
      <c r="O91" s="120"/>
    </row>
    <row r="92" spans="1:15" ht="38.25" hidden="1" x14ac:dyDescent="0.25">
      <c r="A92" s="206"/>
      <c r="B92" s="207"/>
      <c r="C92" s="204">
        <v>83</v>
      </c>
      <c r="D92" s="215" t="s">
        <v>968</v>
      </c>
      <c r="E92" s="229" t="s">
        <v>913</v>
      </c>
      <c r="F92" s="228" t="s">
        <v>800</v>
      </c>
      <c r="G92" s="215"/>
      <c r="H92" s="216"/>
      <c r="I92" s="216"/>
      <c r="J92" s="217">
        <v>0</v>
      </c>
      <c r="K92" s="205">
        <f t="shared" si="2"/>
        <v>0</v>
      </c>
      <c r="L92" s="218"/>
      <c r="M92" s="211" t="s">
        <v>968</v>
      </c>
      <c r="O92" s="120"/>
    </row>
    <row r="93" spans="1:15" ht="38.25" x14ac:dyDescent="0.25">
      <c r="A93" s="206"/>
      <c r="B93" s="207"/>
      <c r="C93" s="332">
        <v>84</v>
      </c>
      <c r="D93" s="333" t="s">
        <v>961</v>
      </c>
      <c r="E93" s="334" t="s">
        <v>914</v>
      </c>
      <c r="F93" s="335" t="s">
        <v>915</v>
      </c>
      <c r="G93" s="333"/>
      <c r="H93" s="216"/>
      <c r="I93" s="216"/>
      <c r="J93" s="217">
        <v>24.49</v>
      </c>
      <c r="K93" s="205">
        <f t="shared" si="2"/>
        <v>0</v>
      </c>
      <c r="L93" s="218"/>
      <c r="M93" s="212" t="s">
        <v>969</v>
      </c>
      <c r="O93" s="120"/>
    </row>
    <row r="94" spans="1:15" ht="51" x14ac:dyDescent="0.25">
      <c r="A94" s="206"/>
      <c r="B94" s="207"/>
      <c r="C94" s="204">
        <v>85</v>
      </c>
      <c r="D94" s="215" t="s">
        <v>958</v>
      </c>
      <c r="E94" s="229" t="s">
        <v>916</v>
      </c>
      <c r="F94" s="228" t="s">
        <v>800</v>
      </c>
      <c r="G94" s="238"/>
      <c r="H94" s="216"/>
      <c r="I94" s="216"/>
      <c r="J94" s="217">
        <v>2.61</v>
      </c>
      <c r="K94" s="205">
        <f t="shared" si="2"/>
        <v>0</v>
      </c>
      <c r="L94" s="218"/>
      <c r="M94" s="211"/>
      <c r="O94" s="120"/>
    </row>
    <row r="95" spans="1:15" ht="51" x14ac:dyDescent="0.25">
      <c r="A95" s="206"/>
      <c r="B95" s="207"/>
      <c r="C95" s="204">
        <v>86</v>
      </c>
      <c r="D95" s="215" t="s">
        <v>958</v>
      </c>
      <c r="E95" s="229" t="s">
        <v>917</v>
      </c>
      <c r="F95" s="228" t="s">
        <v>915</v>
      </c>
      <c r="G95" s="238"/>
      <c r="H95" s="216"/>
      <c r="I95" s="216"/>
      <c r="J95" s="217">
        <v>26.09</v>
      </c>
      <c r="K95" s="205">
        <f t="shared" si="2"/>
        <v>0</v>
      </c>
      <c r="L95" s="218"/>
      <c r="M95" s="211"/>
      <c r="O95" s="120"/>
    </row>
    <row r="96" spans="1:15" ht="51" x14ac:dyDescent="0.25">
      <c r="A96" s="206"/>
      <c r="B96" s="207"/>
      <c r="C96" s="204">
        <v>87</v>
      </c>
      <c r="D96" s="215" t="s">
        <v>958</v>
      </c>
      <c r="E96" s="229" t="s">
        <v>918</v>
      </c>
      <c r="F96" s="228" t="s">
        <v>915</v>
      </c>
      <c r="G96" s="238"/>
      <c r="H96" s="216"/>
      <c r="I96" s="216"/>
      <c r="J96" s="217">
        <v>26.09</v>
      </c>
      <c r="K96" s="205">
        <f t="shared" si="2"/>
        <v>0</v>
      </c>
      <c r="L96" s="218"/>
      <c r="M96" s="211"/>
      <c r="O96" s="120"/>
    </row>
    <row r="97" spans="1:15" ht="76.5" x14ac:dyDescent="0.25">
      <c r="A97" s="206"/>
      <c r="B97" s="207"/>
      <c r="C97" s="204">
        <v>88</v>
      </c>
      <c r="D97" s="215" t="s">
        <v>962</v>
      </c>
      <c r="E97" s="229" t="s">
        <v>919</v>
      </c>
      <c r="F97" s="228" t="s">
        <v>893</v>
      </c>
      <c r="G97" s="238"/>
      <c r="H97" s="216"/>
      <c r="I97" s="216"/>
      <c r="J97" s="217">
        <v>9</v>
      </c>
      <c r="K97" s="205">
        <f t="shared" si="2"/>
        <v>0</v>
      </c>
      <c r="L97" s="218"/>
      <c r="M97" s="211"/>
      <c r="O97" s="120"/>
    </row>
    <row r="98" spans="1:15" ht="89.25" x14ac:dyDescent="0.25">
      <c r="A98" s="206"/>
      <c r="B98" s="207"/>
      <c r="C98" s="204">
        <v>89</v>
      </c>
      <c r="D98" s="215" t="s">
        <v>962</v>
      </c>
      <c r="E98" s="229" t="s">
        <v>920</v>
      </c>
      <c r="F98" s="228" t="s">
        <v>800</v>
      </c>
      <c r="G98" s="238"/>
      <c r="H98" s="216"/>
      <c r="I98" s="216"/>
      <c r="J98" s="217">
        <v>14.8</v>
      </c>
      <c r="K98" s="205">
        <f t="shared" si="2"/>
        <v>0</v>
      </c>
      <c r="L98" s="218"/>
      <c r="M98" s="211"/>
      <c r="O98" s="120"/>
    </row>
    <row r="99" spans="1:15" ht="76.5" x14ac:dyDescent="0.25">
      <c r="A99" s="206"/>
      <c r="B99" s="207"/>
      <c r="C99" s="204">
        <v>90</v>
      </c>
      <c r="D99" s="215" t="s">
        <v>962</v>
      </c>
      <c r="E99" s="229" t="s">
        <v>921</v>
      </c>
      <c r="F99" s="228" t="s">
        <v>922</v>
      </c>
      <c r="G99" s="238"/>
      <c r="H99" s="216"/>
      <c r="I99" s="216"/>
      <c r="J99" s="217">
        <v>169</v>
      </c>
      <c r="K99" s="205">
        <f t="shared" si="2"/>
        <v>0</v>
      </c>
      <c r="L99" s="218"/>
      <c r="M99" s="211"/>
      <c r="O99" s="120"/>
    </row>
    <row r="100" spans="1:15" ht="51" hidden="1" x14ac:dyDescent="0.25">
      <c r="A100" s="206"/>
      <c r="B100" s="207"/>
      <c r="C100" s="204">
        <v>91</v>
      </c>
      <c r="D100" s="215" t="s">
        <v>968</v>
      </c>
      <c r="E100" s="230" t="s">
        <v>923</v>
      </c>
      <c r="F100" s="228" t="s">
        <v>843</v>
      </c>
      <c r="G100" s="215"/>
      <c r="H100" s="216"/>
      <c r="I100" s="216"/>
      <c r="J100" s="217">
        <v>0</v>
      </c>
      <c r="K100" s="205">
        <f t="shared" si="2"/>
        <v>0</v>
      </c>
      <c r="L100" s="218"/>
      <c r="M100" s="211" t="s">
        <v>968</v>
      </c>
      <c r="O100" s="120"/>
    </row>
    <row r="101" spans="1:15" ht="89.25" x14ac:dyDescent="0.25">
      <c r="A101" s="206"/>
      <c r="B101" s="207"/>
      <c r="C101" s="204">
        <v>92</v>
      </c>
      <c r="D101" s="204" t="s">
        <v>966</v>
      </c>
      <c r="E101" s="229" t="s">
        <v>924</v>
      </c>
      <c r="F101" s="228" t="s">
        <v>800</v>
      </c>
      <c r="G101" s="238"/>
      <c r="H101" s="216"/>
      <c r="I101" s="216"/>
      <c r="J101" s="217">
        <v>19.5</v>
      </c>
      <c r="K101" s="205">
        <f t="shared" si="2"/>
        <v>0</v>
      </c>
      <c r="L101" s="218"/>
      <c r="M101" s="211"/>
      <c r="O101" s="120"/>
    </row>
    <row r="102" spans="1:15" ht="76.5" x14ac:dyDescent="0.25">
      <c r="A102" s="206"/>
      <c r="B102" s="207"/>
      <c r="C102" s="204">
        <v>93</v>
      </c>
      <c r="D102" s="215" t="s">
        <v>957</v>
      </c>
      <c r="E102" s="229" t="s">
        <v>925</v>
      </c>
      <c r="F102" s="228" t="s">
        <v>800</v>
      </c>
      <c r="G102" s="238"/>
      <c r="H102" s="216"/>
      <c r="I102" s="216"/>
      <c r="J102" s="217">
        <v>100</v>
      </c>
      <c r="K102" s="205">
        <f t="shared" si="2"/>
        <v>0</v>
      </c>
      <c r="L102" s="218"/>
      <c r="M102" s="211"/>
      <c r="O102" s="120"/>
    </row>
    <row r="103" spans="1:15" ht="114.75" x14ac:dyDescent="0.25">
      <c r="A103" s="206"/>
      <c r="B103" s="207"/>
      <c r="C103" s="204">
        <v>94</v>
      </c>
      <c r="D103" s="215" t="s">
        <v>958</v>
      </c>
      <c r="E103" s="229" t="s">
        <v>926</v>
      </c>
      <c r="F103" s="228" t="s">
        <v>835</v>
      </c>
      <c r="G103" s="238"/>
      <c r="H103" s="216"/>
      <c r="I103" s="216"/>
      <c r="J103" s="217">
        <v>22.99</v>
      </c>
      <c r="K103" s="205">
        <f t="shared" si="2"/>
        <v>0</v>
      </c>
      <c r="L103" s="218"/>
      <c r="M103" s="211"/>
      <c r="O103" s="120"/>
    </row>
    <row r="104" spans="1:15" ht="114.75" x14ac:dyDescent="0.25">
      <c r="A104" s="206"/>
      <c r="B104" s="207"/>
      <c r="C104" s="204">
        <v>95</v>
      </c>
      <c r="D104" s="215" t="s">
        <v>958</v>
      </c>
      <c r="E104" s="229" t="s">
        <v>927</v>
      </c>
      <c r="F104" s="228" t="s">
        <v>835</v>
      </c>
      <c r="G104" s="238"/>
      <c r="H104" s="216"/>
      <c r="I104" s="216"/>
      <c r="J104" s="217">
        <v>22.99</v>
      </c>
      <c r="K104" s="205">
        <f t="shared" si="2"/>
        <v>0</v>
      </c>
      <c r="L104" s="218"/>
      <c r="M104" s="211"/>
      <c r="O104" s="120"/>
    </row>
    <row r="105" spans="1:15" ht="114.75" x14ac:dyDescent="0.25">
      <c r="A105" s="206"/>
      <c r="B105" s="207"/>
      <c r="C105" s="204">
        <v>96</v>
      </c>
      <c r="D105" s="215" t="s">
        <v>958</v>
      </c>
      <c r="E105" s="231" t="s">
        <v>928</v>
      </c>
      <c r="F105" s="228" t="s">
        <v>835</v>
      </c>
      <c r="G105" s="238"/>
      <c r="H105" s="216"/>
      <c r="I105" s="216"/>
      <c r="J105" s="217">
        <v>22.99</v>
      </c>
      <c r="K105" s="205">
        <f t="shared" si="2"/>
        <v>0</v>
      </c>
      <c r="L105" s="218"/>
      <c r="M105" s="211"/>
      <c r="O105" s="120"/>
    </row>
    <row r="106" spans="1:15" ht="114.75" x14ac:dyDescent="0.25">
      <c r="A106" s="206"/>
      <c r="B106" s="207"/>
      <c r="C106" s="204">
        <v>97</v>
      </c>
      <c r="D106" s="215" t="s">
        <v>958</v>
      </c>
      <c r="E106" s="229" t="s">
        <v>929</v>
      </c>
      <c r="F106" s="228" t="s">
        <v>835</v>
      </c>
      <c r="G106" s="238"/>
      <c r="H106" s="216"/>
      <c r="I106" s="216"/>
      <c r="J106" s="217">
        <v>22.99</v>
      </c>
      <c r="K106" s="205">
        <f t="shared" si="2"/>
        <v>0</v>
      </c>
      <c r="L106" s="218"/>
      <c r="M106" s="211"/>
      <c r="O106" s="120"/>
    </row>
    <row r="107" spans="1:15" ht="51" x14ac:dyDescent="0.25">
      <c r="A107" s="206"/>
      <c r="B107" s="207"/>
      <c r="C107" s="204">
        <v>98</v>
      </c>
      <c r="D107" s="215" t="s">
        <v>958</v>
      </c>
      <c r="E107" s="229" t="s">
        <v>930</v>
      </c>
      <c r="F107" s="228" t="s">
        <v>835</v>
      </c>
      <c r="G107" s="238"/>
      <c r="H107" s="216"/>
      <c r="I107" s="216"/>
      <c r="J107" s="217">
        <v>29.88</v>
      </c>
      <c r="K107" s="205">
        <f t="shared" si="2"/>
        <v>0</v>
      </c>
      <c r="L107" s="218"/>
      <c r="M107" s="211"/>
      <c r="O107" s="120"/>
    </row>
    <row r="108" spans="1:15" ht="51" x14ac:dyDescent="0.25">
      <c r="A108" s="206"/>
      <c r="B108" s="207"/>
      <c r="C108" s="204">
        <v>99</v>
      </c>
      <c r="D108" s="215" t="s">
        <v>958</v>
      </c>
      <c r="E108" s="229" t="s">
        <v>931</v>
      </c>
      <c r="F108" s="228" t="s">
        <v>835</v>
      </c>
      <c r="G108" s="238"/>
      <c r="H108" s="216"/>
      <c r="I108" s="216"/>
      <c r="J108" s="217">
        <v>29.88</v>
      </c>
      <c r="K108" s="205">
        <f t="shared" si="2"/>
        <v>0</v>
      </c>
      <c r="L108" s="218"/>
      <c r="M108" s="211"/>
      <c r="O108" s="120"/>
    </row>
    <row r="109" spans="1:15" ht="51" x14ac:dyDescent="0.25">
      <c r="A109" s="206"/>
      <c r="B109" s="207"/>
      <c r="C109" s="204">
        <v>100</v>
      </c>
      <c r="D109" s="215" t="s">
        <v>958</v>
      </c>
      <c r="E109" s="229" t="s">
        <v>932</v>
      </c>
      <c r="F109" s="228" t="s">
        <v>835</v>
      </c>
      <c r="G109" s="238"/>
      <c r="H109" s="216"/>
      <c r="I109" s="216"/>
      <c r="J109" s="217">
        <v>29.88</v>
      </c>
      <c r="K109" s="205">
        <f t="shared" si="2"/>
        <v>0</v>
      </c>
      <c r="L109" s="218"/>
      <c r="M109" s="211"/>
      <c r="O109" s="120"/>
    </row>
    <row r="110" spans="1:15" ht="51" x14ac:dyDescent="0.25">
      <c r="A110" s="206"/>
      <c r="B110" s="207"/>
      <c r="C110" s="204">
        <v>101</v>
      </c>
      <c r="D110" s="215" t="s">
        <v>958</v>
      </c>
      <c r="E110" s="229" t="s">
        <v>933</v>
      </c>
      <c r="F110" s="228" t="s">
        <v>835</v>
      </c>
      <c r="G110" s="238"/>
      <c r="H110" s="216"/>
      <c r="I110" s="216"/>
      <c r="J110" s="217">
        <v>29.88</v>
      </c>
      <c r="K110" s="205">
        <f t="shared" si="2"/>
        <v>0</v>
      </c>
      <c r="L110" s="218"/>
      <c r="M110" s="211"/>
      <c r="O110" s="120"/>
    </row>
    <row r="111" spans="1:15" ht="76.5" x14ac:dyDescent="0.25">
      <c r="A111" s="206"/>
      <c r="B111" s="207"/>
      <c r="C111" s="204">
        <v>102</v>
      </c>
      <c r="D111" s="215" t="s">
        <v>964</v>
      </c>
      <c r="E111" s="229" t="s">
        <v>934</v>
      </c>
      <c r="F111" s="228" t="s">
        <v>800</v>
      </c>
      <c r="G111" s="238"/>
      <c r="H111" s="216"/>
      <c r="I111" s="216"/>
      <c r="J111" s="217">
        <v>13.35</v>
      </c>
      <c r="K111" s="205">
        <f t="shared" si="2"/>
        <v>0</v>
      </c>
      <c r="L111" s="218"/>
      <c r="M111" s="211"/>
      <c r="O111" s="120"/>
    </row>
    <row r="112" spans="1:15" ht="38.25" x14ac:dyDescent="0.25">
      <c r="A112" s="206"/>
      <c r="B112" s="207"/>
      <c r="C112" s="204">
        <v>103</v>
      </c>
      <c r="D112" s="215" t="s">
        <v>962</v>
      </c>
      <c r="E112" s="229" t="s">
        <v>935</v>
      </c>
      <c r="F112" s="228" t="s">
        <v>936</v>
      </c>
      <c r="G112" s="238"/>
      <c r="H112" s="216"/>
      <c r="I112" s="216"/>
      <c r="J112" s="217">
        <v>8.57</v>
      </c>
      <c r="K112" s="205">
        <f t="shared" si="2"/>
        <v>0</v>
      </c>
      <c r="L112" s="218"/>
      <c r="M112" s="211"/>
      <c r="O112" s="120"/>
    </row>
    <row r="113" spans="1:15" ht="63.75" hidden="1" x14ac:dyDescent="0.25">
      <c r="A113" s="206"/>
      <c r="B113" s="207"/>
      <c r="C113" s="204">
        <v>104</v>
      </c>
      <c r="D113" s="215" t="s">
        <v>968</v>
      </c>
      <c r="E113" s="229" t="s">
        <v>937</v>
      </c>
      <c r="F113" s="228" t="s">
        <v>822</v>
      </c>
      <c r="G113" s="215"/>
      <c r="H113" s="216"/>
      <c r="I113" s="216"/>
      <c r="J113" s="217">
        <v>0</v>
      </c>
      <c r="K113" s="205">
        <f t="shared" si="2"/>
        <v>0</v>
      </c>
      <c r="L113" s="218"/>
      <c r="M113" s="211" t="s">
        <v>968</v>
      </c>
      <c r="O113" s="120"/>
    </row>
    <row r="114" spans="1:15" ht="63.75" hidden="1" x14ac:dyDescent="0.25">
      <c r="A114" s="206"/>
      <c r="B114" s="207"/>
      <c r="C114" s="204">
        <v>105</v>
      </c>
      <c r="D114" s="215" t="s">
        <v>968</v>
      </c>
      <c r="E114" s="229" t="s">
        <v>938</v>
      </c>
      <c r="F114" s="228" t="s">
        <v>915</v>
      </c>
      <c r="G114" s="215"/>
      <c r="H114" s="216"/>
      <c r="I114" s="216"/>
      <c r="J114" s="217">
        <v>0</v>
      </c>
      <c r="K114" s="205">
        <f t="shared" si="2"/>
        <v>0</v>
      </c>
      <c r="L114" s="218"/>
      <c r="M114" s="211" t="s">
        <v>968</v>
      </c>
      <c r="O114" s="120"/>
    </row>
    <row r="115" spans="1:15" ht="76.5" hidden="1" x14ac:dyDescent="0.25">
      <c r="A115" s="206"/>
      <c r="B115" s="207"/>
      <c r="C115" s="204">
        <v>106</v>
      </c>
      <c r="D115" s="215" t="s">
        <v>968</v>
      </c>
      <c r="E115" s="229" t="s">
        <v>939</v>
      </c>
      <c r="F115" s="228" t="s">
        <v>940</v>
      </c>
      <c r="G115" s="215"/>
      <c r="H115" s="216"/>
      <c r="I115" s="216"/>
      <c r="J115" s="217">
        <v>0</v>
      </c>
      <c r="K115" s="205">
        <f t="shared" si="2"/>
        <v>0</v>
      </c>
      <c r="L115" s="218"/>
      <c r="M115" s="211" t="s">
        <v>968</v>
      </c>
      <c r="O115" s="120"/>
    </row>
    <row r="116" spans="1:15" ht="76.5" hidden="1" x14ac:dyDescent="0.25">
      <c r="A116" s="206"/>
      <c r="B116" s="207"/>
      <c r="C116" s="204">
        <v>107</v>
      </c>
      <c r="D116" s="215" t="s">
        <v>968</v>
      </c>
      <c r="E116" s="229" t="s">
        <v>941</v>
      </c>
      <c r="F116" s="228" t="s">
        <v>800</v>
      </c>
      <c r="G116" s="215"/>
      <c r="H116" s="216"/>
      <c r="I116" s="216"/>
      <c r="J116" s="217">
        <v>0</v>
      </c>
      <c r="K116" s="205">
        <f t="shared" si="2"/>
        <v>0</v>
      </c>
      <c r="L116" s="218"/>
      <c r="M116" s="211" t="s">
        <v>968</v>
      </c>
      <c r="O116" s="120"/>
    </row>
    <row r="117" spans="1:15" ht="63.75" x14ac:dyDescent="0.25">
      <c r="A117" s="206"/>
      <c r="B117" s="207"/>
      <c r="C117" s="204">
        <v>108</v>
      </c>
      <c r="D117" s="215" t="s">
        <v>958</v>
      </c>
      <c r="E117" s="229" t="s">
        <v>942</v>
      </c>
      <c r="F117" s="228" t="s">
        <v>800</v>
      </c>
      <c r="G117" s="238"/>
      <c r="H117" s="216"/>
      <c r="I117" s="216"/>
      <c r="J117" s="217">
        <v>7.44</v>
      </c>
      <c r="K117" s="205">
        <f t="shared" si="2"/>
        <v>0</v>
      </c>
      <c r="L117" s="218"/>
      <c r="M117" s="211"/>
      <c r="O117" s="120"/>
    </row>
    <row r="118" spans="1:15" ht="51" x14ac:dyDescent="0.25">
      <c r="A118" s="206"/>
      <c r="B118" s="207"/>
      <c r="C118" s="204">
        <v>109</v>
      </c>
      <c r="D118" s="215" t="s">
        <v>962</v>
      </c>
      <c r="E118" s="229" t="s">
        <v>943</v>
      </c>
      <c r="F118" s="228" t="s">
        <v>835</v>
      </c>
      <c r="G118" s="238"/>
      <c r="H118" s="216"/>
      <c r="I118" s="216"/>
      <c r="J118" s="217">
        <v>49</v>
      </c>
      <c r="K118" s="205">
        <f t="shared" si="2"/>
        <v>0</v>
      </c>
      <c r="L118" s="218"/>
      <c r="M118" s="211"/>
      <c r="O118" s="120"/>
    </row>
    <row r="119" spans="1:15" ht="51" x14ac:dyDescent="0.25">
      <c r="A119" s="206"/>
      <c r="B119" s="207"/>
      <c r="C119" s="204">
        <v>110</v>
      </c>
      <c r="D119" s="215" t="s">
        <v>962</v>
      </c>
      <c r="E119" s="229" t="s">
        <v>944</v>
      </c>
      <c r="F119" s="228" t="s">
        <v>835</v>
      </c>
      <c r="G119" s="238"/>
      <c r="H119" s="216"/>
      <c r="I119" s="216"/>
      <c r="J119" s="217">
        <v>49</v>
      </c>
      <c r="K119" s="205">
        <f t="shared" si="2"/>
        <v>0</v>
      </c>
      <c r="L119" s="218"/>
      <c r="M119" s="211"/>
      <c r="O119" s="120"/>
    </row>
    <row r="120" spans="1:15" ht="51" x14ac:dyDescent="0.25">
      <c r="A120" s="206"/>
      <c r="B120" s="207"/>
      <c r="C120" s="204">
        <v>111</v>
      </c>
      <c r="D120" s="215" t="s">
        <v>962</v>
      </c>
      <c r="E120" s="229" t="s">
        <v>945</v>
      </c>
      <c r="F120" s="228" t="s">
        <v>835</v>
      </c>
      <c r="G120" s="238"/>
      <c r="H120" s="216"/>
      <c r="I120" s="216"/>
      <c r="J120" s="217">
        <v>49</v>
      </c>
      <c r="K120" s="205">
        <f t="shared" si="2"/>
        <v>0</v>
      </c>
      <c r="L120" s="218"/>
      <c r="M120" s="211"/>
      <c r="O120" s="120"/>
    </row>
    <row r="121" spans="1:15" ht="51" x14ac:dyDescent="0.25">
      <c r="A121" s="206"/>
      <c r="B121" s="207"/>
      <c r="C121" s="204">
        <v>112</v>
      </c>
      <c r="D121" s="215" t="s">
        <v>962</v>
      </c>
      <c r="E121" s="229" t="s">
        <v>946</v>
      </c>
      <c r="F121" s="228" t="s">
        <v>835</v>
      </c>
      <c r="G121" s="238"/>
      <c r="H121" s="216"/>
      <c r="I121" s="216"/>
      <c r="J121" s="217">
        <v>49</v>
      </c>
      <c r="K121" s="205">
        <f t="shared" si="2"/>
        <v>0</v>
      </c>
      <c r="L121" s="218"/>
      <c r="M121" s="211"/>
      <c r="O121" s="120"/>
    </row>
    <row r="122" spans="1:15" ht="38.25" x14ac:dyDescent="0.25">
      <c r="A122" s="206"/>
      <c r="B122" s="207"/>
      <c r="C122" s="204">
        <v>113</v>
      </c>
      <c r="D122" s="215" t="s">
        <v>956</v>
      </c>
      <c r="E122" s="229" t="s">
        <v>947</v>
      </c>
      <c r="F122" s="228" t="s">
        <v>804</v>
      </c>
      <c r="G122" s="238"/>
      <c r="H122" s="216"/>
      <c r="I122" s="216"/>
      <c r="J122" s="217">
        <v>6.59</v>
      </c>
      <c r="K122" s="205">
        <f t="shared" si="2"/>
        <v>0</v>
      </c>
      <c r="L122" s="218"/>
      <c r="M122" s="211"/>
      <c r="O122" s="120"/>
    </row>
    <row r="123" spans="1:15" ht="38.25" x14ac:dyDescent="0.25">
      <c r="A123" s="206"/>
      <c r="B123" s="207"/>
      <c r="C123" s="204">
        <v>114</v>
      </c>
      <c r="D123" s="215" t="s">
        <v>956</v>
      </c>
      <c r="E123" s="232" t="s">
        <v>948</v>
      </c>
      <c r="F123" s="233" t="s">
        <v>910</v>
      </c>
      <c r="G123" s="238"/>
      <c r="H123" s="216"/>
      <c r="I123" s="216"/>
      <c r="J123" s="217">
        <v>117.32</v>
      </c>
      <c r="K123" s="205">
        <f t="shared" si="2"/>
        <v>0</v>
      </c>
      <c r="L123" s="218"/>
      <c r="M123" s="211"/>
      <c r="O123" s="120"/>
    </row>
    <row r="124" spans="1:15" ht="38.25" hidden="1" x14ac:dyDescent="0.25">
      <c r="A124" s="206"/>
      <c r="B124" s="207"/>
      <c r="C124" s="204">
        <v>115</v>
      </c>
      <c r="D124" s="215" t="s">
        <v>968</v>
      </c>
      <c r="E124" s="232" t="s">
        <v>949</v>
      </c>
      <c r="F124" s="233" t="s">
        <v>910</v>
      </c>
      <c r="G124" s="204"/>
      <c r="H124" s="216"/>
      <c r="I124" s="216"/>
      <c r="J124" s="217">
        <v>0</v>
      </c>
      <c r="K124" s="205">
        <f t="shared" si="2"/>
        <v>0</v>
      </c>
      <c r="L124" s="218"/>
      <c r="M124" s="211" t="s">
        <v>968</v>
      </c>
      <c r="O124" s="120"/>
    </row>
    <row r="125" spans="1:15" ht="63.75" x14ac:dyDescent="0.25">
      <c r="A125" s="206"/>
      <c r="B125" s="207"/>
      <c r="C125" s="204">
        <v>116</v>
      </c>
      <c r="D125" s="215" t="s">
        <v>956</v>
      </c>
      <c r="E125" s="232" t="s">
        <v>950</v>
      </c>
      <c r="F125" s="233" t="s">
        <v>951</v>
      </c>
      <c r="G125" s="238"/>
      <c r="H125" s="216"/>
      <c r="I125" s="216"/>
      <c r="J125" s="217">
        <v>16.03</v>
      </c>
      <c r="K125" s="205">
        <f t="shared" si="2"/>
        <v>0</v>
      </c>
      <c r="L125" s="218"/>
      <c r="M125" s="211"/>
      <c r="O125" s="120"/>
    </row>
    <row r="126" spans="1:15" ht="63.75" x14ac:dyDescent="0.25">
      <c r="A126" s="206"/>
      <c r="B126" s="207"/>
      <c r="C126" s="204">
        <v>117</v>
      </c>
      <c r="D126" s="215" t="s">
        <v>962</v>
      </c>
      <c r="E126" s="239" t="s">
        <v>971</v>
      </c>
      <c r="F126" s="233" t="s">
        <v>952</v>
      </c>
      <c r="G126" s="238"/>
      <c r="H126" s="216"/>
      <c r="I126" s="216"/>
      <c r="J126" s="217">
        <v>20</v>
      </c>
      <c r="K126" s="205">
        <f t="shared" si="2"/>
        <v>0</v>
      </c>
      <c r="L126" s="218"/>
      <c r="M126" s="211"/>
      <c r="O126" s="120"/>
    </row>
    <row r="127" spans="1:15" ht="21" customHeight="1" x14ac:dyDescent="0.25">
      <c r="A127" s="119"/>
      <c r="B127" s="120"/>
      <c r="C127" s="326" t="s">
        <v>682</v>
      </c>
      <c r="D127" s="327"/>
      <c r="E127" s="327"/>
      <c r="F127" s="327"/>
      <c r="G127" s="237">
        <v>1</v>
      </c>
      <c r="H127" s="234"/>
      <c r="I127" s="234"/>
      <c r="J127" s="235"/>
      <c r="K127" s="219">
        <f>SUM(K10:K126)</f>
        <v>0</v>
      </c>
      <c r="L127" s="218"/>
      <c r="O127" s="120"/>
    </row>
    <row r="128" spans="1:15" x14ac:dyDescent="0.25">
      <c r="A128" s="119"/>
      <c r="B128" s="120"/>
      <c r="C128" s="175"/>
      <c r="D128" s="124"/>
      <c r="E128" s="124"/>
      <c r="F128" s="124"/>
      <c r="G128" s="124"/>
      <c r="H128" s="124"/>
      <c r="I128" s="124"/>
      <c r="J128" s="120"/>
      <c r="K128" s="176"/>
      <c r="L128" s="120"/>
      <c r="O128" s="120"/>
    </row>
    <row r="129" spans="1:15" x14ac:dyDescent="0.25">
      <c r="A129" s="119"/>
      <c r="B129" s="120"/>
      <c r="C129" s="119" t="s">
        <v>717</v>
      </c>
      <c r="D129" s="271" t="s">
        <v>718</v>
      </c>
      <c r="E129" s="271"/>
      <c r="F129" s="271"/>
      <c r="G129" s="271"/>
      <c r="H129" s="271"/>
      <c r="I129" s="271"/>
      <c r="J129" s="271"/>
      <c r="K129" s="272"/>
      <c r="L129" s="120"/>
      <c r="O129" s="120"/>
    </row>
    <row r="130" spans="1:15" ht="28.5" customHeight="1" x14ac:dyDescent="0.25">
      <c r="A130" s="119"/>
      <c r="B130" s="120"/>
      <c r="C130" s="119" t="s">
        <v>719</v>
      </c>
      <c r="D130" s="271" t="s">
        <v>720</v>
      </c>
      <c r="E130" s="271"/>
      <c r="F130" s="271"/>
      <c r="G130" s="271"/>
      <c r="H130" s="271"/>
      <c r="I130" s="271"/>
      <c r="J130" s="271"/>
      <c r="K130" s="272"/>
      <c r="L130" s="120"/>
      <c r="O130" s="120"/>
    </row>
    <row r="131" spans="1:15" x14ac:dyDescent="0.25">
      <c r="A131" s="119"/>
      <c r="B131" s="120"/>
      <c r="C131" s="119"/>
      <c r="D131" s="177"/>
      <c r="E131" s="178"/>
      <c r="F131" s="178"/>
      <c r="G131" s="178"/>
      <c r="H131" s="178"/>
      <c r="I131" s="178"/>
      <c r="J131" s="179"/>
      <c r="K131" s="127"/>
      <c r="L131" s="120"/>
      <c r="O131" s="120"/>
    </row>
    <row r="132" spans="1:15" ht="15" x14ac:dyDescent="0.25">
      <c r="A132" s="119"/>
      <c r="B132" s="120"/>
      <c r="C132" s="119"/>
      <c r="D132" s="120"/>
      <c r="E132" s="258"/>
      <c r="F132" s="258"/>
      <c r="G132" s="258"/>
      <c r="H132" s="120"/>
      <c r="I132" s="120"/>
      <c r="J132" s="120"/>
      <c r="K132" s="128"/>
      <c r="L132" s="120"/>
      <c r="O132" s="120"/>
    </row>
    <row r="133" spans="1:15" ht="15" x14ac:dyDescent="0.25">
      <c r="A133" s="119"/>
      <c r="B133" s="120"/>
      <c r="C133" s="251"/>
      <c r="D133" s="252"/>
      <c r="E133"/>
      <c r="F133" s="120"/>
      <c r="G133" s="180"/>
      <c r="H133" s="180"/>
      <c r="I133" s="180"/>
      <c r="J133"/>
      <c r="K133" s="156"/>
      <c r="L133" s="120"/>
      <c r="O133" s="120"/>
    </row>
    <row r="134" spans="1:15" ht="22.5" customHeight="1" x14ac:dyDescent="0.25">
      <c r="A134" s="119"/>
      <c r="B134" s="120"/>
      <c r="C134" s="84"/>
      <c r="D134" s="227"/>
      <c r="E134"/>
      <c r="F134" s="227"/>
      <c r="G134" s="181"/>
      <c r="H134" s="181"/>
      <c r="I134" s="181"/>
      <c r="J134"/>
      <c r="K134" s="156"/>
      <c r="L134" s="120"/>
      <c r="O134" s="120"/>
    </row>
    <row r="135" spans="1:15" x14ac:dyDescent="0.25">
      <c r="A135" s="119"/>
      <c r="B135" s="120"/>
      <c r="C135" s="84"/>
      <c r="D135" s="227"/>
      <c r="E135" s="227"/>
      <c r="F135" s="227"/>
      <c r="G135" s="120"/>
      <c r="H135" s="120"/>
      <c r="I135" s="120"/>
      <c r="J135" s="124"/>
      <c r="K135" s="193"/>
      <c r="L135" s="120"/>
      <c r="O135" s="120"/>
    </row>
    <row r="136" spans="1:15" ht="15.75" x14ac:dyDescent="0.25">
      <c r="A136" s="119"/>
      <c r="B136" s="120"/>
      <c r="C136" s="85" t="s">
        <v>721</v>
      </c>
      <c r="D136" s="253" t="s">
        <v>722</v>
      </c>
      <c r="E136" s="253"/>
      <c r="F136" s="221"/>
      <c r="G136" s="121"/>
      <c r="H136" s="121"/>
      <c r="I136" s="121"/>
      <c r="J136" s="122"/>
      <c r="K136" s="123"/>
      <c r="L136" s="120"/>
      <c r="O136" s="120"/>
    </row>
    <row r="137" spans="1:15" ht="15" x14ac:dyDescent="0.25">
      <c r="A137" s="119"/>
      <c r="B137" s="120"/>
      <c r="C137" s="86" t="s">
        <v>723</v>
      </c>
      <c r="D137" s="160" t="s">
        <v>31</v>
      </c>
      <c r="E137" s="138" t="s">
        <v>724</v>
      </c>
      <c r="F137" s="120"/>
      <c r="G137" s="120"/>
      <c r="H137" s="120"/>
      <c r="I137" s="120"/>
      <c r="J137" s="124"/>
      <c r="K137" s="125"/>
      <c r="L137" s="120"/>
      <c r="O137" s="120"/>
    </row>
    <row r="138" spans="1:15" ht="15" x14ac:dyDescent="0.25">
      <c r="A138" s="119"/>
      <c r="B138" s="120"/>
      <c r="C138" s="84"/>
      <c r="D138" s="116" t="s">
        <v>563</v>
      </c>
      <c r="E138" s="137" t="s">
        <v>724</v>
      </c>
      <c r="F138" s="227"/>
      <c r="G138" s="120"/>
      <c r="H138" s="120"/>
      <c r="I138" s="120"/>
      <c r="J138" s="124"/>
      <c r="K138" s="125"/>
      <c r="L138" s="120"/>
      <c r="O138" s="120"/>
    </row>
    <row r="139" spans="1:15" ht="15" x14ac:dyDescent="0.25">
      <c r="A139" s="119"/>
      <c r="B139" s="120"/>
      <c r="C139" s="89"/>
      <c r="D139" s="274"/>
      <c r="E139" s="274"/>
      <c r="F139" s="274"/>
      <c r="G139" s="274"/>
      <c r="H139" s="274"/>
      <c r="I139" s="274"/>
      <c r="J139" s="274"/>
      <c r="K139" s="127"/>
      <c r="L139" s="120"/>
      <c r="O139" s="120"/>
    </row>
    <row r="140" spans="1:15" ht="54.95" customHeight="1" x14ac:dyDescent="0.25">
      <c r="A140" s="119"/>
      <c r="B140" s="120"/>
      <c r="C140" s="84"/>
      <c r="D140" s="227"/>
      <c r="E140" s="258"/>
      <c r="F140" s="258"/>
      <c r="G140" s="258"/>
      <c r="H140" s="120"/>
      <c r="I140" s="120"/>
      <c r="J140" s="124"/>
      <c r="K140" s="125"/>
      <c r="L140" s="120"/>
      <c r="O140" s="120"/>
    </row>
    <row r="141" spans="1:15" x14ac:dyDescent="0.25">
      <c r="A141" s="119"/>
      <c r="B141" s="120"/>
      <c r="C141" s="251"/>
      <c r="D141" s="252"/>
      <c r="E141" s="120"/>
      <c r="F141" s="120"/>
      <c r="G141" s="120"/>
      <c r="H141" s="120"/>
      <c r="I141" s="120"/>
      <c r="J141" s="120"/>
      <c r="K141" s="128"/>
      <c r="L141" s="120"/>
      <c r="O141" s="120"/>
    </row>
    <row r="142" spans="1:15" x14ac:dyDescent="0.25">
      <c r="A142" s="119"/>
      <c r="B142" s="120"/>
      <c r="C142" s="119"/>
      <c r="D142" s="120"/>
      <c r="E142" s="329"/>
      <c r="F142" s="329"/>
      <c r="G142" s="329"/>
      <c r="H142" s="227"/>
      <c r="I142" s="227"/>
      <c r="J142" s="120"/>
      <c r="K142" s="128"/>
      <c r="L142" s="120"/>
      <c r="O142" s="120"/>
    </row>
    <row r="143" spans="1:15" x14ac:dyDescent="0.25">
      <c r="A143" s="119"/>
      <c r="B143" s="120"/>
      <c r="C143" s="119"/>
      <c r="D143" s="120"/>
      <c r="E143" s="276"/>
      <c r="F143" s="276"/>
      <c r="G143" s="276"/>
      <c r="H143" s="182"/>
      <c r="I143" s="182"/>
      <c r="J143" s="120"/>
      <c r="K143" s="128"/>
      <c r="L143" s="120"/>
      <c r="O143" s="120"/>
    </row>
    <row r="144" spans="1:15" s="120" customFormat="1" ht="15.75" x14ac:dyDescent="0.25">
      <c r="A144" s="119"/>
      <c r="C144" s="284" t="s">
        <v>721</v>
      </c>
      <c r="D144" s="115" t="s">
        <v>729</v>
      </c>
      <c r="E144" s="121"/>
      <c r="F144" s="221"/>
      <c r="G144" s="121"/>
      <c r="H144" s="121"/>
      <c r="I144" s="121"/>
      <c r="J144" s="122"/>
      <c r="K144" s="123"/>
      <c r="M144" s="196"/>
      <c r="N144" s="196"/>
    </row>
    <row r="145" spans="1:14" s="120" customFormat="1" ht="15.75" x14ac:dyDescent="0.25">
      <c r="A145" s="119"/>
      <c r="C145" s="285"/>
      <c r="D145" s="87" t="s">
        <v>730</v>
      </c>
      <c r="E145" s="136"/>
      <c r="F145" s="114"/>
      <c r="J145" s="124"/>
      <c r="K145" s="125"/>
      <c r="M145" s="196"/>
      <c r="N145" s="196"/>
    </row>
    <row r="146" spans="1:14" s="120" customFormat="1" ht="15" x14ac:dyDescent="0.25">
      <c r="A146" s="119"/>
      <c r="C146" s="249" t="s">
        <v>723</v>
      </c>
      <c r="D146" s="160" t="s">
        <v>953</v>
      </c>
      <c r="E146" s="330" t="s">
        <v>732</v>
      </c>
      <c r="F146" s="274"/>
      <c r="G146" s="274"/>
      <c r="H146" s="274"/>
      <c r="I146" s="274"/>
      <c r="J146" s="274"/>
      <c r="K146" s="331"/>
      <c r="M146" s="196"/>
      <c r="N146" s="196"/>
    </row>
    <row r="147" spans="1:14" s="120" customFormat="1" ht="15" x14ac:dyDescent="0.25">
      <c r="A147" s="119"/>
      <c r="C147" s="249"/>
      <c r="D147" s="117" t="s">
        <v>733</v>
      </c>
      <c r="E147" s="281" t="s">
        <v>734</v>
      </c>
      <c r="F147" s="282"/>
      <c r="G147" s="282"/>
      <c r="H147" s="282"/>
      <c r="I147" s="282"/>
      <c r="J147" s="282"/>
      <c r="K147" s="283"/>
      <c r="M147" s="196"/>
      <c r="N147" s="196"/>
    </row>
    <row r="148" spans="1:14" s="120" customFormat="1" ht="15" x14ac:dyDescent="0.25">
      <c r="A148" s="119"/>
      <c r="C148" s="89"/>
      <c r="D148" s="124"/>
      <c r="K148" s="127"/>
      <c r="M148" s="196"/>
      <c r="N148" s="196"/>
    </row>
    <row r="149" spans="1:14" s="120" customFormat="1" ht="39.950000000000003" customHeight="1" x14ac:dyDescent="0.25">
      <c r="A149" s="119"/>
      <c r="C149" s="84"/>
      <c r="D149" s="88"/>
      <c r="E149" s="227"/>
      <c r="F149" s="227"/>
      <c r="J149" s="124"/>
      <c r="K149" s="125"/>
      <c r="M149" s="196"/>
      <c r="N149" s="196"/>
    </row>
    <row r="150" spans="1:14" s="120" customFormat="1" x14ac:dyDescent="0.25">
      <c r="A150" s="119"/>
      <c r="C150" s="252"/>
      <c r="D150" s="252"/>
      <c r="K150" s="128"/>
      <c r="M150" s="196"/>
      <c r="N150" s="196"/>
    </row>
    <row r="151" spans="1:14" s="120" customFormat="1" x14ac:dyDescent="0.25">
      <c r="A151" s="119"/>
      <c r="D151" s="129"/>
      <c r="E151" s="329"/>
      <c r="F151" s="329"/>
      <c r="G151" s="329"/>
      <c r="H151" s="227"/>
      <c r="I151" s="227"/>
      <c r="K151" s="128"/>
      <c r="M151" s="196"/>
      <c r="N151" s="196"/>
    </row>
    <row r="152" spans="1:14" s="120" customFormat="1" x14ac:dyDescent="0.25">
      <c r="A152" s="119"/>
      <c r="C152" s="130"/>
      <c r="D152" s="131"/>
      <c r="E152" s="280"/>
      <c r="F152" s="280"/>
      <c r="G152" s="280"/>
      <c r="H152" s="225"/>
      <c r="I152" s="225"/>
      <c r="J152" s="132"/>
      <c r="K152" s="133"/>
      <c r="M152" s="196"/>
      <c r="N152" s="196"/>
    </row>
    <row r="153" spans="1:14" s="120" customFormat="1" ht="15.75" x14ac:dyDescent="0.25">
      <c r="A153" s="119"/>
      <c r="C153" s="85" t="s">
        <v>721</v>
      </c>
      <c r="D153" s="90" t="s">
        <v>953</v>
      </c>
      <c r="E153" s="90"/>
      <c r="F153" s="221"/>
      <c r="G153" s="121"/>
      <c r="H153" s="121"/>
      <c r="I153" s="121"/>
      <c r="J153" s="122"/>
      <c r="K153" s="123"/>
      <c r="M153" s="196"/>
      <c r="N153" s="196"/>
    </row>
    <row r="154" spans="1:14" s="120" customFormat="1" ht="30.75" customHeight="1" x14ac:dyDescent="0.25">
      <c r="A154" s="119"/>
      <c r="C154" s="289" t="s">
        <v>723</v>
      </c>
      <c r="D154" s="160" t="s">
        <v>731</v>
      </c>
      <c r="E154" s="330" t="s">
        <v>954</v>
      </c>
      <c r="F154" s="274"/>
      <c r="G154" s="274"/>
      <c r="H154" s="274"/>
      <c r="I154" s="274"/>
      <c r="J154" s="274"/>
      <c r="K154" s="331"/>
      <c r="M154" s="196"/>
      <c r="N154" s="196"/>
    </row>
    <row r="155" spans="1:14" s="120" customFormat="1" ht="15" x14ac:dyDescent="0.25">
      <c r="A155" s="119"/>
      <c r="C155" s="290"/>
      <c r="D155" s="161" t="s">
        <v>733</v>
      </c>
      <c r="E155" s="281" t="s">
        <v>955</v>
      </c>
      <c r="F155" s="282"/>
      <c r="G155" s="282"/>
      <c r="H155" s="282"/>
      <c r="I155" s="282"/>
      <c r="J155" s="282"/>
      <c r="K155" s="283"/>
      <c r="M155" s="196"/>
      <c r="N155" s="196"/>
    </row>
    <row r="156" spans="1:14" s="120" customFormat="1" ht="15" x14ac:dyDescent="0.25">
      <c r="A156" s="119"/>
      <c r="C156" s="89"/>
      <c r="K156" s="127"/>
      <c r="M156" s="196"/>
      <c r="N156" s="196"/>
    </row>
    <row r="157" spans="1:14" s="120" customFormat="1" x14ac:dyDescent="0.25">
      <c r="A157" s="119"/>
      <c r="C157" s="227"/>
      <c r="D157" s="88"/>
      <c r="E157" s="227"/>
      <c r="F157" s="227"/>
      <c r="J157" s="124"/>
      <c r="K157" s="125"/>
      <c r="M157" s="196"/>
      <c r="N157" s="196"/>
    </row>
    <row r="158" spans="1:14" s="120" customFormat="1" x14ac:dyDescent="0.25">
      <c r="A158" s="119"/>
      <c r="C158" s="252"/>
      <c r="D158" s="252"/>
      <c r="K158" s="128"/>
      <c r="M158" s="196"/>
      <c r="N158" s="196"/>
    </row>
    <row r="159" spans="1:14" s="120" customFormat="1" x14ac:dyDescent="0.25">
      <c r="A159" s="119"/>
      <c r="D159" s="129"/>
      <c r="E159" s="329"/>
      <c r="F159" s="329"/>
      <c r="G159" s="329"/>
      <c r="H159" s="227"/>
      <c r="I159" s="227"/>
      <c r="K159" s="128"/>
      <c r="M159" s="196"/>
      <c r="N159" s="196"/>
    </row>
    <row r="160" spans="1:14" s="120" customFormat="1" x14ac:dyDescent="0.25">
      <c r="A160" s="119"/>
      <c r="D160" s="129"/>
      <c r="E160" s="276"/>
      <c r="F160" s="276"/>
      <c r="G160" s="276"/>
      <c r="H160" s="182"/>
      <c r="I160" s="182"/>
      <c r="K160" s="128"/>
      <c r="M160" s="196"/>
      <c r="N160" s="196"/>
    </row>
    <row r="161" spans="1:12" ht="15" x14ac:dyDescent="0.25">
      <c r="A161" s="120"/>
      <c r="B161" s="120"/>
      <c r="C161" s="157"/>
      <c r="D161" s="95"/>
      <c r="E161" s="182"/>
      <c r="F161" s="182"/>
      <c r="G161" s="120"/>
      <c r="H161" s="120"/>
      <c r="I161" s="120"/>
      <c r="J161" s="120"/>
      <c r="K161" s="127"/>
      <c r="L161" s="97"/>
    </row>
    <row r="162" spans="1:12" ht="14.25" x14ac:dyDescent="0.25">
      <c r="A162" s="120"/>
      <c r="B162" s="120"/>
      <c r="C162" s="130"/>
      <c r="D162" s="194"/>
      <c r="E162" s="158"/>
      <c r="F162" s="158"/>
      <c r="G162" s="158"/>
      <c r="H162" s="158"/>
      <c r="I162" s="158"/>
      <c r="J162" s="158"/>
      <c r="K162" s="159"/>
      <c r="L162" s="97"/>
    </row>
    <row r="163" spans="1:12" ht="15.75" x14ac:dyDescent="0.25">
      <c r="A163" s="120"/>
      <c r="B163" s="120"/>
      <c r="C163" s="120"/>
      <c r="D163" s="124"/>
      <c r="E163" s="99"/>
      <c r="F163" s="99"/>
      <c r="G163" s="99"/>
      <c r="H163" s="99"/>
      <c r="I163" s="99"/>
      <c r="J163" s="99"/>
      <c r="K163" s="99"/>
      <c r="L163" s="99"/>
    </row>
    <row r="164" spans="1:12" ht="15" x14ac:dyDescent="0.25">
      <c r="A164" s="120"/>
      <c r="B164" s="120"/>
      <c r="C164" s="120"/>
      <c r="D164" s="124"/>
      <c r="E164" s="100"/>
      <c r="F164" s="100"/>
      <c r="G164" s="100"/>
      <c r="H164" s="100"/>
      <c r="I164" s="100"/>
      <c r="J164" s="100"/>
      <c r="K164" s="100"/>
      <c r="L164" s="100"/>
    </row>
    <row r="165" spans="1:12" ht="15" x14ac:dyDescent="0.25">
      <c r="A165" s="120"/>
      <c r="B165" s="120"/>
      <c r="C165" s="120"/>
      <c r="D165" s="124"/>
      <c r="E165" s="120"/>
      <c r="F165" s="120"/>
      <c r="G165" s="101"/>
      <c r="H165" s="101"/>
      <c r="I165" s="101"/>
      <c r="J165" s="101"/>
      <c r="K165" s="101"/>
      <c r="L165" s="101"/>
    </row>
    <row r="166" spans="1:12" ht="15" x14ac:dyDescent="0.25">
      <c r="A166" s="120"/>
      <c r="B166" s="120"/>
      <c r="C166" s="120"/>
      <c r="D166" s="124"/>
      <c r="E166" s="120"/>
      <c r="F166" s="120"/>
      <c r="G166" s="101"/>
      <c r="H166" s="101"/>
      <c r="I166" s="101"/>
      <c r="J166" s="101"/>
      <c r="K166" s="101"/>
      <c r="L166" s="101"/>
    </row>
    <row r="167" spans="1:12" x14ac:dyDescent="0.25">
      <c r="A167" s="120"/>
      <c r="B167" s="120"/>
      <c r="C167" s="120"/>
      <c r="D167" s="124"/>
      <c r="E167" s="120"/>
      <c r="F167" s="120"/>
      <c r="G167" s="120"/>
      <c r="H167" s="120"/>
      <c r="I167" s="120"/>
      <c r="J167" s="120"/>
      <c r="K167" s="120"/>
      <c r="L167" s="120"/>
    </row>
  </sheetData>
  <protectedRanges>
    <protectedRange password="CC3D" sqref="J6" name="Intervalo1_2"/>
  </protectedRanges>
  <autoFilter ref="A9:O127" xr:uid="{00000000-0009-0000-0000-000009000000}">
    <filterColumn colId="9">
      <filters blank="1">
        <filter val="R$ 1,67"/>
        <filter val="R$ 1,70"/>
        <filter val="R$ 1,77"/>
        <filter val="R$ 100,00"/>
        <filter val="R$ 11,35"/>
        <filter val="R$ 11,85"/>
        <filter val="R$ 117,32"/>
        <filter val="R$ 12,00"/>
        <filter val="R$ 13,35"/>
        <filter val="R$ 14,80"/>
        <filter val="R$ 15,99"/>
        <filter val="R$ 16,00"/>
        <filter val="R$ 16,03"/>
        <filter val="R$ 16,32"/>
        <filter val="R$ 16,95"/>
        <filter val="R$ 16,99"/>
        <filter val="R$ 169,00"/>
        <filter val="R$ 17,48"/>
        <filter val="R$ 17,99"/>
        <filter val="R$ 18,40"/>
        <filter val="R$ 19,50"/>
        <filter val="R$ 19,71"/>
        <filter val="R$ 2,22"/>
        <filter val="R$ 2,61"/>
        <filter val="R$ 20,00"/>
        <filter val="R$ 20,20"/>
        <filter val="R$ 20,49"/>
        <filter val="R$ 21,00"/>
        <filter val="R$ 21,39"/>
        <filter val="R$ 22,99"/>
        <filter val="R$ 23,00"/>
        <filter val="R$ 23,19"/>
        <filter val="R$ 24,49"/>
        <filter val="R$ 26,09"/>
        <filter val="R$ 26,19"/>
        <filter val="R$ 26,39"/>
        <filter val="R$ 26,65"/>
        <filter val="R$ 26,77"/>
        <filter val="R$ 26,99"/>
        <filter val="R$ 29,88"/>
        <filter val="R$ 3,10"/>
        <filter val="R$ 30,05"/>
        <filter val="R$ 33,64"/>
        <filter val="R$ 38,90"/>
        <filter val="R$ 4,03"/>
        <filter val="R$ 4,43"/>
        <filter val="R$ 4,50"/>
        <filter val="R$ 4,53"/>
        <filter val="R$ 4,59"/>
        <filter val="R$ 4,64"/>
        <filter val="R$ 4,69"/>
        <filter val="R$ 4,90"/>
        <filter val="R$ 40,49"/>
        <filter val="R$ 45,00"/>
        <filter val="R$ 45,90"/>
        <filter val="R$ 49,00"/>
        <filter val="R$ 5,10"/>
        <filter val="R$ 5,40"/>
        <filter val="R$ 5,69"/>
        <filter val="R$ 50,00"/>
        <filter val="R$ 52,73"/>
        <filter val="R$ 59,99"/>
        <filter val="R$ 6,32"/>
        <filter val="R$ 6,50"/>
        <filter val="R$ 6,59"/>
        <filter val="R$ 61,00"/>
        <filter val="R$ 63,85"/>
        <filter val="R$ 67,56"/>
        <filter val="R$ 7,44"/>
        <filter val="R$ 71,94"/>
        <filter val="R$ 8,57"/>
        <filter val="R$ 8,88"/>
        <filter val="R$ 81,10"/>
        <filter val="R$ 9,00"/>
        <filter val="R$ 9,11"/>
        <filter val="R$ 9,89"/>
        <filter val="R$ 99,67"/>
      </filters>
    </filterColumn>
  </autoFilter>
  <mergeCells count="34">
    <mergeCell ref="E159:G159"/>
    <mergeCell ref="E160:G160"/>
    <mergeCell ref="C154:C155"/>
    <mergeCell ref="E154:K154"/>
    <mergeCell ref="E155:K155"/>
    <mergeCell ref="C158:D158"/>
    <mergeCell ref="E152:G152"/>
    <mergeCell ref="D136:E136"/>
    <mergeCell ref="D139:J139"/>
    <mergeCell ref="C141:D141"/>
    <mergeCell ref="E142:G142"/>
    <mergeCell ref="E143:G143"/>
    <mergeCell ref="C144:C145"/>
    <mergeCell ref="C146:C147"/>
    <mergeCell ref="E146:K146"/>
    <mergeCell ref="E147:K147"/>
    <mergeCell ref="C150:D150"/>
    <mergeCell ref="E151:G151"/>
    <mergeCell ref="E140:G140"/>
    <mergeCell ref="C133:D133"/>
    <mergeCell ref="E1:K1"/>
    <mergeCell ref="E2:K2"/>
    <mergeCell ref="E3:K3"/>
    <mergeCell ref="C6:D6"/>
    <mergeCell ref="E6:F6"/>
    <mergeCell ref="J6:K6"/>
    <mergeCell ref="C7:D7"/>
    <mergeCell ref="E7:G7"/>
    <mergeCell ref="D129:K129"/>
    <mergeCell ref="D130:K130"/>
    <mergeCell ref="E132:G132"/>
    <mergeCell ref="C5:D5"/>
    <mergeCell ref="C127:F127"/>
    <mergeCell ref="J5:K5"/>
  </mergeCells>
  <conditionalFormatting sqref="D1:D4 C5 E146 D157:D1048576 E154 D128:D147 D149:D155 D6:D126">
    <cfRule type="cellIs" dxfId="4" priority="38" operator="equal">
      <formula>"CANCELADO"</formula>
    </cfRule>
  </conditionalFormatting>
  <conditionalFormatting sqref="E126 E10:E121">
    <cfRule type="duplicateValues" dxfId="3" priority="4"/>
  </conditionalFormatting>
  <conditionalFormatting sqref="E126 E10:E121">
    <cfRule type="duplicateValues" dxfId="2" priority="3"/>
  </conditionalFormatting>
  <conditionalFormatting sqref="E122:E125">
    <cfRule type="duplicateValues" dxfId="1" priority="2"/>
  </conditionalFormatting>
  <conditionalFormatting sqref="E122:E125">
    <cfRule type="duplicateValues" dxfId="0" priority="1"/>
  </conditionalFormatting>
  <printOptions horizontalCentered="1"/>
  <pageMargins left="0.51181102362204722" right="0.51181102362204722" top="0.78740157480314965" bottom="0.78740157480314965" header="0.31496062992125984" footer="0.31496062992125984"/>
  <pageSetup paperSize="9" scale="76" fitToHeight="0" orientation="portrait" vertic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L24" sqref="L24"/>
    </sheetView>
  </sheetViews>
  <sheetFormatPr defaultRowHeight="15" x14ac:dyDescent="0.25"/>
  <sheetData/>
  <phoneticPr fontId="54" type="noConversion"/>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CF441"/>
  <sheetViews>
    <sheetView view="pageBreakPreview" zoomScale="115" zoomScaleSheetLayoutView="115" workbookViewId="0">
      <pane xSplit="2" ySplit="2" topLeftCell="C3" activePane="bottomRight" state="frozen"/>
      <selection pane="topRight" activeCell="B810" sqref="B810"/>
      <selection pane="bottomLeft" activeCell="B810" sqref="B810"/>
      <selection pane="bottomRight" activeCell="B810" sqref="B810"/>
    </sheetView>
  </sheetViews>
  <sheetFormatPr defaultColWidth="9.140625" defaultRowHeight="15" x14ac:dyDescent="0.25"/>
  <cols>
    <col min="1" max="1" width="7.85546875" style="2" bestFit="1" customWidth="1"/>
    <col min="2" max="2" width="42.5703125" style="1" customWidth="1"/>
    <col min="3" max="3" width="13.42578125" style="68" customWidth="1"/>
    <col min="4" max="4" width="33.5703125" style="68" customWidth="1"/>
    <col min="5" max="7" width="3" style="1" hidden="1" customWidth="1"/>
    <col min="8" max="8" width="3.5703125" style="1" hidden="1" customWidth="1"/>
    <col min="9" max="9" width="11.140625" style="1" hidden="1" customWidth="1"/>
    <col min="10" max="10" width="3" style="1" hidden="1" customWidth="1"/>
    <col min="11" max="11" width="3.28515625" style="1" hidden="1" customWidth="1"/>
    <col min="12" max="12" width="3" style="1" hidden="1" customWidth="1"/>
    <col min="13" max="13" width="3.5703125" style="1" hidden="1" customWidth="1"/>
    <col min="14" max="14" width="11.140625" style="1" hidden="1" customWidth="1"/>
    <col min="15" max="17" width="3" style="1" hidden="1" customWidth="1"/>
    <col min="18" max="18" width="3.5703125" style="1" hidden="1" customWidth="1"/>
    <col min="19" max="19" width="11.140625" style="1" hidden="1" customWidth="1"/>
    <col min="20" max="22" width="3" style="1" hidden="1" customWidth="1"/>
    <col min="23" max="23" width="3.140625" style="1" hidden="1" customWidth="1"/>
    <col min="24" max="24" width="11.140625" style="1" hidden="1" customWidth="1"/>
    <col min="25" max="26" width="5" style="1" bestFit="1" customWidth="1"/>
    <col min="27" max="27" width="3" style="1" customWidth="1"/>
    <col min="28" max="28" width="5" style="1" bestFit="1" customWidth="1"/>
    <col min="29" max="29" width="11.140625" style="1" bestFit="1" customWidth="1"/>
    <col min="30" max="30" width="2.28515625" style="1" hidden="1" customWidth="1"/>
    <col min="31" max="31" width="3.28515625" style="1" hidden="1" customWidth="1"/>
    <col min="32" max="32" width="3" style="1" hidden="1" customWidth="1"/>
    <col min="33" max="33" width="3.140625" style="1" hidden="1" customWidth="1"/>
    <col min="34" max="34" width="11.140625" style="1" hidden="1" customWidth="1"/>
    <col min="35" max="35" width="3" style="1" hidden="1" customWidth="1"/>
    <col min="36" max="36" width="3.28515625" style="1" hidden="1" customWidth="1"/>
    <col min="37" max="37" width="3" style="1" hidden="1" customWidth="1"/>
    <col min="38" max="38" width="3.140625" style="1" hidden="1" customWidth="1"/>
    <col min="39" max="39" width="11.140625" style="1" hidden="1" customWidth="1"/>
    <col min="40" max="41" width="4" style="1" bestFit="1" customWidth="1"/>
    <col min="42" max="42" width="3" style="1" customWidth="1"/>
    <col min="43" max="43" width="4" style="1" bestFit="1" customWidth="1"/>
    <col min="44" max="44" width="11.140625" style="1" bestFit="1" customWidth="1"/>
    <col min="45" max="45" width="4" style="1" bestFit="1" customWidth="1"/>
    <col min="46" max="47" width="3" style="1" customWidth="1"/>
    <col min="48" max="48" width="4" style="1" bestFit="1" customWidth="1"/>
    <col min="49" max="49" width="11.140625" style="1" bestFit="1" customWidth="1"/>
    <col min="50" max="51" width="4" style="1" bestFit="1" customWidth="1"/>
    <col min="52" max="52" width="3" style="1" customWidth="1"/>
    <col min="53" max="53" width="4" style="1" bestFit="1" customWidth="1"/>
    <col min="54" max="54" width="11.140625" style="1" bestFit="1" customWidth="1"/>
    <col min="55" max="55" width="3" style="1" customWidth="1"/>
    <col min="56" max="56" width="3.28515625" style="1" bestFit="1" customWidth="1"/>
    <col min="57" max="57" width="3" style="1" customWidth="1"/>
    <col min="58" max="58" width="3.140625" style="1" customWidth="1"/>
    <col min="59" max="59" width="11.140625" style="1" bestFit="1" customWidth="1"/>
    <col min="60" max="60" width="3" style="1" bestFit="1" customWidth="1"/>
    <col min="61" max="61" width="3.28515625" style="1" bestFit="1" customWidth="1"/>
    <col min="62" max="62" width="3" style="1" customWidth="1"/>
    <col min="63" max="63" width="4" style="1" bestFit="1" customWidth="1"/>
    <col min="64" max="64" width="11.140625" style="1" bestFit="1" customWidth="1"/>
    <col min="65" max="65" width="4" style="1" bestFit="1" customWidth="1"/>
    <col min="66" max="66" width="3.28515625" style="1" bestFit="1" customWidth="1"/>
    <col min="67" max="67" width="3" style="1" customWidth="1"/>
    <col min="68" max="68" width="3.5703125" style="1" bestFit="1" customWidth="1"/>
    <col min="69" max="69" width="11.140625" style="1" bestFit="1" customWidth="1"/>
    <col min="70" max="70" width="3" style="1" hidden="1" customWidth="1"/>
    <col min="71" max="71" width="3.28515625" style="1" hidden="1" customWidth="1"/>
    <col min="72" max="72" width="3" style="1" hidden="1" customWidth="1"/>
    <col min="73" max="73" width="3.5703125" style="1" hidden="1" customWidth="1"/>
    <col min="74" max="74" width="11.140625" style="1" hidden="1" customWidth="1"/>
    <col min="75" max="75" width="3" style="1" bestFit="1" customWidth="1"/>
    <col min="76" max="76" width="3.28515625" style="1" bestFit="1" customWidth="1"/>
    <col min="77" max="77" width="3" style="1" customWidth="1"/>
    <col min="78" max="78" width="3.140625" style="1" customWidth="1"/>
    <col min="79" max="79" width="11.140625" style="1" bestFit="1" customWidth="1"/>
    <col min="80" max="80" width="5.5703125" style="1" bestFit="1" customWidth="1"/>
    <col min="81" max="81" width="5" style="1" bestFit="1" customWidth="1"/>
    <col min="82" max="82" width="4.28515625" style="1" customWidth="1"/>
    <col min="83" max="83" width="5.5703125" style="1" bestFit="1" customWidth="1"/>
    <col min="84" max="84" width="15" style="1" bestFit="1" customWidth="1"/>
    <col min="85" max="16384" width="9.140625" style="1"/>
  </cols>
  <sheetData>
    <row r="1" spans="1:84" x14ac:dyDescent="0.25">
      <c r="A1" s="241" t="s">
        <v>683</v>
      </c>
      <c r="B1" s="241" t="s">
        <v>684</v>
      </c>
      <c r="C1" s="248" t="s">
        <v>685</v>
      </c>
      <c r="D1" s="243" t="s">
        <v>686</v>
      </c>
      <c r="E1" s="245" t="s">
        <v>140</v>
      </c>
      <c r="F1" s="246"/>
      <c r="G1" s="246"/>
      <c r="H1" s="246"/>
      <c r="I1" s="247"/>
      <c r="J1" s="245" t="s">
        <v>687</v>
      </c>
      <c r="K1" s="246"/>
      <c r="L1" s="246"/>
      <c r="M1" s="246"/>
      <c r="N1" s="247"/>
      <c r="O1" s="245" t="s">
        <v>109</v>
      </c>
      <c r="P1" s="246"/>
      <c r="Q1" s="246"/>
      <c r="R1" s="246"/>
      <c r="S1" s="247"/>
      <c r="T1" s="245" t="s">
        <v>52</v>
      </c>
      <c r="U1" s="246"/>
      <c r="V1" s="246"/>
      <c r="W1" s="246"/>
      <c r="X1" s="247"/>
      <c r="Y1" s="245" t="s">
        <v>297</v>
      </c>
      <c r="Z1" s="246"/>
      <c r="AA1" s="246"/>
      <c r="AB1" s="246"/>
      <c r="AC1" s="247"/>
      <c r="AD1" s="245" t="s">
        <v>342</v>
      </c>
      <c r="AE1" s="246"/>
      <c r="AF1" s="246"/>
      <c r="AG1" s="246"/>
      <c r="AH1" s="247"/>
      <c r="AI1" s="245" t="s">
        <v>100</v>
      </c>
      <c r="AJ1" s="246"/>
      <c r="AK1" s="246"/>
      <c r="AL1" s="246"/>
      <c r="AM1" s="247"/>
      <c r="AN1" s="245" t="s">
        <v>128</v>
      </c>
      <c r="AO1" s="246"/>
      <c r="AP1" s="246"/>
      <c r="AQ1" s="246"/>
      <c r="AR1" s="247"/>
      <c r="AS1" s="245" t="s">
        <v>688</v>
      </c>
      <c r="AT1" s="246"/>
      <c r="AU1" s="246"/>
      <c r="AV1" s="246"/>
      <c r="AW1" s="247"/>
      <c r="AX1" s="245" t="s">
        <v>689</v>
      </c>
      <c r="AY1" s="246"/>
      <c r="AZ1" s="246"/>
      <c r="BA1" s="246"/>
      <c r="BB1" s="247"/>
      <c r="BC1" s="245" t="s">
        <v>307</v>
      </c>
      <c r="BD1" s="246"/>
      <c r="BE1" s="246"/>
      <c r="BF1" s="246"/>
      <c r="BG1" s="247"/>
      <c r="BH1" s="245" t="s">
        <v>60</v>
      </c>
      <c r="BI1" s="246"/>
      <c r="BJ1" s="246"/>
      <c r="BK1" s="246"/>
      <c r="BL1" s="247"/>
      <c r="BM1" s="245" t="s">
        <v>284</v>
      </c>
      <c r="BN1" s="246"/>
      <c r="BO1" s="246"/>
      <c r="BP1" s="246"/>
      <c r="BQ1" s="247"/>
      <c r="BR1" s="245" t="s">
        <v>690</v>
      </c>
      <c r="BS1" s="246"/>
      <c r="BT1" s="246"/>
      <c r="BU1" s="246"/>
      <c r="BV1" s="247"/>
      <c r="BW1" s="245" t="s">
        <v>444</v>
      </c>
      <c r="BX1" s="246"/>
      <c r="BY1" s="246"/>
      <c r="BZ1" s="246"/>
      <c r="CA1" s="247"/>
      <c r="CB1" s="250" t="s">
        <v>682</v>
      </c>
      <c r="CC1" s="250"/>
      <c r="CD1" s="250"/>
      <c r="CE1" s="250"/>
      <c r="CF1" s="250" t="s">
        <v>691</v>
      </c>
    </row>
    <row r="2" spans="1:84" ht="25.5" x14ac:dyDescent="0.25">
      <c r="A2" s="242"/>
      <c r="B2" s="242"/>
      <c r="C2" s="248"/>
      <c r="D2" s="244"/>
      <c r="E2" s="226" t="s">
        <v>692</v>
      </c>
      <c r="F2" s="12" t="s">
        <v>693</v>
      </c>
      <c r="G2" s="12" t="s">
        <v>694</v>
      </c>
      <c r="H2" s="226" t="s">
        <v>695</v>
      </c>
      <c r="I2" s="226" t="s">
        <v>696</v>
      </c>
      <c r="J2" s="226" t="s">
        <v>692</v>
      </c>
      <c r="K2" s="12" t="s">
        <v>693</v>
      </c>
      <c r="L2" s="12" t="s">
        <v>694</v>
      </c>
      <c r="M2" s="226" t="s">
        <v>695</v>
      </c>
      <c r="N2" s="226" t="s">
        <v>696</v>
      </c>
      <c r="O2" s="226" t="s">
        <v>692</v>
      </c>
      <c r="P2" s="12" t="s">
        <v>693</v>
      </c>
      <c r="Q2" s="12" t="s">
        <v>694</v>
      </c>
      <c r="R2" s="226" t="s">
        <v>695</v>
      </c>
      <c r="S2" s="226" t="s">
        <v>696</v>
      </c>
      <c r="T2" s="226" t="s">
        <v>692</v>
      </c>
      <c r="U2" s="12" t="s">
        <v>693</v>
      </c>
      <c r="V2" s="12" t="s">
        <v>694</v>
      </c>
      <c r="W2" s="226" t="s">
        <v>695</v>
      </c>
      <c r="X2" s="226" t="s">
        <v>696</v>
      </c>
      <c r="Y2" s="226" t="s">
        <v>692</v>
      </c>
      <c r="Z2" s="12" t="s">
        <v>693</v>
      </c>
      <c r="AA2" s="12" t="s">
        <v>694</v>
      </c>
      <c r="AB2" s="226" t="s">
        <v>695</v>
      </c>
      <c r="AC2" s="226" t="s">
        <v>696</v>
      </c>
      <c r="AD2" s="226" t="s">
        <v>692</v>
      </c>
      <c r="AE2" s="12" t="s">
        <v>693</v>
      </c>
      <c r="AF2" s="12" t="s">
        <v>694</v>
      </c>
      <c r="AG2" s="226" t="s">
        <v>695</v>
      </c>
      <c r="AH2" s="226" t="s">
        <v>696</v>
      </c>
      <c r="AI2" s="226" t="s">
        <v>692</v>
      </c>
      <c r="AJ2" s="12" t="s">
        <v>693</v>
      </c>
      <c r="AK2" s="12" t="s">
        <v>694</v>
      </c>
      <c r="AL2" s="226" t="s">
        <v>695</v>
      </c>
      <c r="AM2" s="226" t="s">
        <v>696</v>
      </c>
      <c r="AN2" s="226" t="s">
        <v>692</v>
      </c>
      <c r="AO2" s="12" t="s">
        <v>693</v>
      </c>
      <c r="AP2" s="12" t="s">
        <v>694</v>
      </c>
      <c r="AQ2" s="226" t="s">
        <v>695</v>
      </c>
      <c r="AR2" s="226" t="s">
        <v>696</v>
      </c>
      <c r="AS2" s="226" t="s">
        <v>692</v>
      </c>
      <c r="AT2" s="12" t="s">
        <v>693</v>
      </c>
      <c r="AU2" s="12" t="s">
        <v>694</v>
      </c>
      <c r="AV2" s="226" t="s">
        <v>695</v>
      </c>
      <c r="AW2" s="226" t="s">
        <v>696</v>
      </c>
      <c r="AX2" s="226" t="s">
        <v>692</v>
      </c>
      <c r="AY2" s="12" t="s">
        <v>693</v>
      </c>
      <c r="AZ2" s="12" t="s">
        <v>694</v>
      </c>
      <c r="BA2" s="226" t="s">
        <v>695</v>
      </c>
      <c r="BB2" s="226" t="s">
        <v>696</v>
      </c>
      <c r="BC2" s="226" t="s">
        <v>692</v>
      </c>
      <c r="BD2" s="12" t="s">
        <v>693</v>
      </c>
      <c r="BE2" s="12" t="s">
        <v>694</v>
      </c>
      <c r="BF2" s="226" t="s">
        <v>695</v>
      </c>
      <c r="BG2" s="226" t="s">
        <v>696</v>
      </c>
      <c r="BH2" s="226" t="s">
        <v>692</v>
      </c>
      <c r="BI2" s="12" t="s">
        <v>693</v>
      </c>
      <c r="BJ2" s="12" t="s">
        <v>694</v>
      </c>
      <c r="BK2" s="226" t="s">
        <v>695</v>
      </c>
      <c r="BL2" s="226" t="s">
        <v>696</v>
      </c>
      <c r="BM2" s="226" t="s">
        <v>692</v>
      </c>
      <c r="BN2" s="12" t="s">
        <v>693</v>
      </c>
      <c r="BO2" s="12" t="s">
        <v>694</v>
      </c>
      <c r="BP2" s="226" t="s">
        <v>695</v>
      </c>
      <c r="BQ2" s="226" t="s">
        <v>696</v>
      </c>
      <c r="BR2" s="226" t="s">
        <v>692</v>
      </c>
      <c r="BS2" s="12" t="s">
        <v>693</v>
      </c>
      <c r="BT2" s="12" t="s">
        <v>694</v>
      </c>
      <c r="BU2" s="226" t="s">
        <v>695</v>
      </c>
      <c r="BV2" s="226" t="s">
        <v>696</v>
      </c>
      <c r="BW2" s="226" t="s">
        <v>692</v>
      </c>
      <c r="BX2" s="12" t="s">
        <v>693</v>
      </c>
      <c r="BY2" s="12" t="s">
        <v>694</v>
      </c>
      <c r="BZ2" s="226" t="s">
        <v>695</v>
      </c>
      <c r="CA2" s="226" t="s">
        <v>696</v>
      </c>
      <c r="CB2" s="226" t="s">
        <v>692</v>
      </c>
      <c r="CC2" s="12" t="s">
        <v>693</v>
      </c>
      <c r="CD2" s="12" t="s">
        <v>694</v>
      </c>
      <c r="CE2" s="226" t="s">
        <v>695</v>
      </c>
      <c r="CF2" s="250"/>
    </row>
    <row r="3" spans="1:84" x14ac:dyDescent="0.25">
      <c r="A3" s="69">
        <v>1</v>
      </c>
      <c r="B3" s="102"/>
      <c r="C3" s="108"/>
      <c r="D3" s="24"/>
      <c r="E3" s="4"/>
      <c r="F3" s="13">
        <f>DIREG!AS4</f>
        <v>0</v>
      </c>
      <c r="G3" s="13"/>
      <c r="H3" s="10">
        <f t="shared" ref="H3:H11" si="0">E3-F3-G3</f>
        <v>0</v>
      </c>
      <c r="I3" s="80">
        <f>$C3*F3</f>
        <v>0</v>
      </c>
      <c r="J3" s="4"/>
      <c r="K3" s="13"/>
      <c r="L3" s="13"/>
      <c r="M3" s="10">
        <f t="shared" ref="M3:M11" si="1">J3-K3-L3</f>
        <v>0</v>
      </c>
      <c r="N3" s="80">
        <f>$C3*K3</f>
        <v>0</v>
      </c>
      <c r="O3" s="4"/>
      <c r="P3" s="13">
        <f>DIRAP!AG4</f>
        <v>0</v>
      </c>
      <c r="Q3" s="13"/>
      <c r="R3" s="10">
        <f t="shared" ref="R3:R16" si="2">O3-P3-Q3</f>
        <v>0</v>
      </c>
      <c r="S3" s="80">
        <f>$C3*P3</f>
        <v>0</v>
      </c>
      <c r="T3" s="4"/>
      <c r="U3" s="4"/>
      <c r="V3" s="13"/>
      <c r="W3" s="10">
        <f t="shared" ref="W3:W16" si="3">T3-U3-V3</f>
        <v>0</v>
      </c>
      <c r="X3" s="80">
        <f>$C3*U3</f>
        <v>0</v>
      </c>
      <c r="Y3" s="4"/>
      <c r="Z3" s="4"/>
      <c r="AA3" s="13"/>
      <c r="AB3" s="10">
        <f t="shared" ref="AB3:AB16" si="4">Y3-Z3-AA3</f>
        <v>0</v>
      </c>
      <c r="AC3" s="80">
        <f>$C3*Z3</f>
        <v>0</v>
      </c>
      <c r="AD3" s="4"/>
      <c r="AE3" s="4"/>
      <c r="AF3" s="13"/>
      <c r="AG3" s="10">
        <f t="shared" ref="AG3:AG66" si="5">AD3-AE3-AF3</f>
        <v>0</v>
      </c>
      <c r="AH3" s="80">
        <f>$C3*AE3</f>
        <v>0</v>
      </c>
      <c r="AI3" s="4"/>
      <c r="AJ3" s="4"/>
      <c r="AK3" s="13"/>
      <c r="AL3" s="10">
        <f t="shared" ref="AL3:AL16" si="6">AI3-AJ3-AK3</f>
        <v>0</v>
      </c>
      <c r="AM3" s="80">
        <f>$C3*AJ3</f>
        <v>0</v>
      </c>
      <c r="AN3" s="4"/>
      <c r="AO3" s="10"/>
      <c r="AP3" s="13"/>
      <c r="AQ3" s="10">
        <f t="shared" ref="AQ3:AQ16" si="7">AN3-AO3-AP3</f>
        <v>0</v>
      </c>
      <c r="AR3" s="80">
        <f>$C3*AO3</f>
        <v>0</v>
      </c>
      <c r="AS3" s="4"/>
      <c r="AT3" s="4"/>
      <c r="AU3" s="13"/>
      <c r="AV3" s="10">
        <f t="shared" ref="AV3:AV16" si="8">AS3-AT3-AU3</f>
        <v>0</v>
      </c>
      <c r="AW3" s="80">
        <f>$C3*AT3</f>
        <v>0</v>
      </c>
      <c r="AX3" s="4"/>
      <c r="AY3" s="4"/>
      <c r="AZ3" s="13"/>
      <c r="BA3" s="10">
        <f t="shared" ref="BA3:BA16" si="9">AX3-AY3-AZ3</f>
        <v>0</v>
      </c>
      <c r="BB3" s="80">
        <f>$C3*AY3</f>
        <v>0</v>
      </c>
      <c r="BC3" s="4"/>
      <c r="BD3" s="4"/>
      <c r="BE3" s="13"/>
      <c r="BF3" s="10">
        <f t="shared" ref="BF3:BF16" si="10">BC3-BD3-BE3</f>
        <v>0</v>
      </c>
      <c r="BG3" s="80">
        <f>$C3*BD3</f>
        <v>0</v>
      </c>
      <c r="BH3" s="4"/>
      <c r="BI3" s="4"/>
      <c r="BJ3" s="13"/>
      <c r="BK3" s="10">
        <f t="shared" ref="BK3:BK16" si="11">BH3-BI3-BJ3</f>
        <v>0</v>
      </c>
      <c r="BL3" s="80">
        <f>$C3*BI3</f>
        <v>0</v>
      </c>
      <c r="BM3" s="4"/>
      <c r="BN3" s="4"/>
      <c r="BO3" s="13"/>
      <c r="BP3" s="10">
        <f t="shared" ref="BP3:BP16" si="12">BM3-BN3-BO3</f>
        <v>0</v>
      </c>
      <c r="BQ3" s="80">
        <f>$C3*BN3</f>
        <v>0</v>
      </c>
      <c r="BR3" s="4"/>
      <c r="BS3" s="4"/>
      <c r="BT3" s="13"/>
      <c r="BU3" s="10">
        <f t="shared" ref="BU3:BU16" si="13">BR3-BS3-BT3</f>
        <v>0</v>
      </c>
      <c r="BV3" s="80">
        <f>$C3*BS3</f>
        <v>0</v>
      </c>
      <c r="BW3" s="4"/>
      <c r="BX3" s="4"/>
      <c r="BY3" s="13"/>
      <c r="BZ3" s="10">
        <f t="shared" ref="BZ3:BZ16" si="14">BW3-BX3-BY3</f>
        <v>0</v>
      </c>
      <c r="CA3" s="80">
        <f>$C3*BX3</f>
        <v>0</v>
      </c>
      <c r="CB3" s="15">
        <f t="shared" ref="CB3:CB66" si="15">SUM(E3,J3,O3,T3,Y3,AD3,AI3,AN3,AS3,AX3,BC3,BH3,BM3,BR3,BW3)</f>
        <v>0</v>
      </c>
      <c r="CC3" s="4">
        <f t="shared" ref="CC3:CC66" si="16">SUM(F3,K3,P3,U3,Z3,AE3,AJ3,AO3,AT3,AY3,BD3,BI3,BN3,BS3,BX3)</f>
        <v>0</v>
      </c>
      <c r="CD3" s="4">
        <f t="shared" ref="CD3:CD66" si="17">SUM(G3,L3,Q3,V3,AA3,AF3,AK3,AP3,AU3,AZ3,BE3,BJ3,BO3,BT3,BY3)</f>
        <v>0</v>
      </c>
      <c r="CE3" s="15">
        <f t="shared" ref="CE3:CE66" si="18">SUM(H3,M3,R3,W3,AB3,AG3,AL3,AQ3,AV3,BA3,BF3,BK3,BP3,BU3,BZ3)</f>
        <v>0</v>
      </c>
      <c r="CF3" s="16">
        <f t="shared" ref="CF3:CF66" si="19">CC3*C3</f>
        <v>0</v>
      </c>
    </row>
    <row r="4" spans="1:84" x14ac:dyDescent="0.25">
      <c r="A4" s="69">
        <v>2</v>
      </c>
      <c r="B4" s="102"/>
      <c r="C4" s="108"/>
      <c r="D4" s="24"/>
      <c r="E4" s="4"/>
      <c r="F4" s="13">
        <f>DIREG!AS5</f>
        <v>0</v>
      </c>
      <c r="G4" s="13"/>
      <c r="H4" s="10">
        <f t="shared" si="0"/>
        <v>0</v>
      </c>
      <c r="I4" s="80">
        <f t="shared" ref="I4:I67" si="20">$C4*F4</f>
        <v>0</v>
      </c>
      <c r="J4" s="4"/>
      <c r="K4" s="13"/>
      <c r="L4" s="13"/>
      <c r="M4" s="10">
        <f t="shared" si="1"/>
        <v>0</v>
      </c>
      <c r="N4" s="80">
        <f t="shared" ref="N4:N67" si="21">$C4*K4</f>
        <v>0</v>
      </c>
      <c r="O4" s="4"/>
      <c r="P4" s="13">
        <f>DIRAP!AG5</f>
        <v>0</v>
      </c>
      <c r="Q4" s="13"/>
      <c r="R4" s="10">
        <f t="shared" si="2"/>
        <v>0</v>
      </c>
      <c r="S4" s="80">
        <f t="shared" ref="S4:S67" si="22">$C4*P4</f>
        <v>0</v>
      </c>
      <c r="T4" s="4"/>
      <c r="U4" s="4"/>
      <c r="V4" s="13"/>
      <c r="W4" s="10">
        <f t="shared" si="3"/>
        <v>0</v>
      </c>
      <c r="X4" s="80">
        <f t="shared" ref="X4:X67" si="23">$C4*U4</f>
        <v>0</v>
      </c>
      <c r="Y4" s="4"/>
      <c r="Z4" s="4"/>
      <c r="AA4" s="13"/>
      <c r="AB4" s="10">
        <f t="shared" si="4"/>
        <v>0</v>
      </c>
      <c r="AC4" s="80">
        <f t="shared" ref="AC4:AC67" si="24">$C4*Z4</f>
        <v>0</v>
      </c>
      <c r="AD4" s="4"/>
      <c r="AE4" s="4"/>
      <c r="AF4" s="13"/>
      <c r="AG4" s="10">
        <f t="shared" si="5"/>
        <v>0</v>
      </c>
      <c r="AH4" s="80">
        <f t="shared" ref="AH4:AH67" si="25">$C4*AE4</f>
        <v>0</v>
      </c>
      <c r="AI4" s="4"/>
      <c r="AJ4" s="4"/>
      <c r="AK4" s="13"/>
      <c r="AL4" s="10">
        <f t="shared" si="6"/>
        <v>0</v>
      </c>
      <c r="AM4" s="80">
        <f t="shared" ref="AM4:AM67" si="26">$C4*AJ4</f>
        <v>0</v>
      </c>
      <c r="AN4" s="4"/>
      <c r="AO4" s="74"/>
      <c r="AP4" s="13"/>
      <c r="AQ4" s="10">
        <f t="shared" si="7"/>
        <v>0</v>
      </c>
      <c r="AR4" s="80">
        <f t="shared" ref="AR4:AR67" si="27">$C4*AO4</f>
        <v>0</v>
      </c>
      <c r="AS4" s="4"/>
      <c r="AT4" s="4"/>
      <c r="AU4" s="13"/>
      <c r="AV4" s="10">
        <f t="shared" si="8"/>
        <v>0</v>
      </c>
      <c r="AW4" s="80">
        <f t="shared" ref="AW4:AW67" si="28">$C4*AT4</f>
        <v>0</v>
      </c>
      <c r="AX4" s="4"/>
      <c r="AY4" s="4"/>
      <c r="AZ4" s="13"/>
      <c r="BA4" s="10">
        <f t="shared" si="9"/>
        <v>0</v>
      </c>
      <c r="BB4" s="80">
        <f t="shared" ref="BB4:BB67" si="29">$C4*AY4</f>
        <v>0</v>
      </c>
      <c r="BC4" s="4"/>
      <c r="BD4" s="4"/>
      <c r="BE4" s="13"/>
      <c r="BF4" s="10">
        <f t="shared" si="10"/>
        <v>0</v>
      </c>
      <c r="BG4" s="80">
        <f t="shared" ref="BG4:BG67" si="30">$C4*BD4</f>
        <v>0</v>
      </c>
      <c r="BH4" s="4"/>
      <c r="BI4" s="4"/>
      <c r="BJ4" s="13"/>
      <c r="BK4" s="10">
        <f t="shared" si="11"/>
        <v>0</v>
      </c>
      <c r="BL4" s="80">
        <f t="shared" ref="BL4:BL67" si="31">$C4*BI4</f>
        <v>0</v>
      </c>
      <c r="BM4" s="4"/>
      <c r="BN4" s="4"/>
      <c r="BO4" s="13"/>
      <c r="BP4" s="10">
        <f t="shared" si="12"/>
        <v>0</v>
      </c>
      <c r="BQ4" s="80">
        <f t="shared" ref="BQ4:BQ67" si="32">$C4*BN4</f>
        <v>0</v>
      </c>
      <c r="BR4" s="4"/>
      <c r="BS4" s="4"/>
      <c r="BT4" s="13"/>
      <c r="BU4" s="10">
        <f t="shared" si="13"/>
        <v>0</v>
      </c>
      <c r="BV4" s="80">
        <f t="shared" ref="BV4:BV67" si="33">$C4*BS4</f>
        <v>0</v>
      </c>
      <c r="BW4" s="4"/>
      <c r="BX4" s="4"/>
      <c r="BY4" s="13"/>
      <c r="BZ4" s="10">
        <f t="shared" si="14"/>
        <v>0</v>
      </c>
      <c r="CA4" s="80">
        <f t="shared" ref="CA4:CA67" si="34">$C4*BX4</f>
        <v>0</v>
      </c>
      <c r="CB4" s="15">
        <f t="shared" si="15"/>
        <v>0</v>
      </c>
      <c r="CC4" s="4">
        <f t="shared" si="16"/>
        <v>0</v>
      </c>
      <c r="CD4" s="4">
        <f t="shared" si="17"/>
        <v>0</v>
      </c>
      <c r="CE4" s="15">
        <f t="shared" si="18"/>
        <v>0</v>
      </c>
      <c r="CF4" s="16">
        <f t="shared" si="19"/>
        <v>0</v>
      </c>
    </row>
    <row r="5" spans="1:84" x14ac:dyDescent="0.25">
      <c r="A5" s="69">
        <v>3</v>
      </c>
      <c r="B5" s="102"/>
      <c r="C5" s="108"/>
      <c r="D5" s="24"/>
      <c r="E5" s="4"/>
      <c r="F5" s="13">
        <f>DIREG!AS6</f>
        <v>0</v>
      </c>
      <c r="G5" s="13"/>
      <c r="H5" s="10">
        <f t="shared" si="0"/>
        <v>0</v>
      </c>
      <c r="I5" s="80">
        <f t="shared" si="20"/>
        <v>0</v>
      </c>
      <c r="J5" s="4"/>
      <c r="K5" s="13"/>
      <c r="L5" s="13"/>
      <c r="M5" s="10">
        <f>J5-K5-L5</f>
        <v>0</v>
      </c>
      <c r="N5" s="80">
        <f t="shared" si="21"/>
        <v>0</v>
      </c>
      <c r="O5" s="4"/>
      <c r="P5" s="13">
        <f>DIRAP!AG6</f>
        <v>0</v>
      </c>
      <c r="Q5" s="13"/>
      <c r="R5" s="10">
        <f t="shared" si="2"/>
        <v>0</v>
      </c>
      <c r="S5" s="80">
        <f t="shared" si="22"/>
        <v>0</v>
      </c>
      <c r="T5" s="4"/>
      <c r="U5" s="4"/>
      <c r="V5" s="13"/>
      <c r="W5" s="10">
        <f t="shared" si="3"/>
        <v>0</v>
      </c>
      <c r="X5" s="80">
        <f t="shared" si="23"/>
        <v>0</v>
      </c>
      <c r="Y5" s="4"/>
      <c r="Z5" s="4"/>
      <c r="AA5" s="13"/>
      <c r="AB5" s="10">
        <f t="shared" si="4"/>
        <v>0</v>
      </c>
      <c r="AC5" s="80">
        <f t="shared" si="24"/>
        <v>0</v>
      </c>
      <c r="AD5" s="4"/>
      <c r="AE5" s="4"/>
      <c r="AF5" s="13"/>
      <c r="AG5" s="10">
        <f t="shared" si="5"/>
        <v>0</v>
      </c>
      <c r="AH5" s="80">
        <f t="shared" si="25"/>
        <v>0</v>
      </c>
      <c r="AI5" s="4"/>
      <c r="AJ5" s="4"/>
      <c r="AK5" s="13"/>
      <c r="AL5" s="10">
        <f t="shared" si="6"/>
        <v>0</v>
      </c>
      <c r="AM5" s="80">
        <f t="shared" si="26"/>
        <v>0</v>
      </c>
      <c r="AN5" s="4"/>
      <c r="AO5" s="4"/>
      <c r="AP5" s="13"/>
      <c r="AQ5" s="10">
        <f t="shared" si="7"/>
        <v>0</v>
      </c>
      <c r="AR5" s="80">
        <f t="shared" si="27"/>
        <v>0</v>
      </c>
      <c r="AS5" s="4"/>
      <c r="AT5" s="4"/>
      <c r="AU5" s="13"/>
      <c r="AV5" s="10">
        <f t="shared" si="8"/>
        <v>0</v>
      </c>
      <c r="AW5" s="80">
        <f t="shared" si="28"/>
        <v>0</v>
      </c>
      <c r="AX5" s="4"/>
      <c r="AY5" s="4"/>
      <c r="AZ5" s="13"/>
      <c r="BA5" s="10">
        <f t="shared" si="9"/>
        <v>0</v>
      </c>
      <c r="BB5" s="80">
        <f t="shared" si="29"/>
        <v>0</v>
      </c>
      <c r="BC5" s="4"/>
      <c r="BD5" s="4"/>
      <c r="BE5" s="13"/>
      <c r="BF5" s="10">
        <f t="shared" si="10"/>
        <v>0</v>
      </c>
      <c r="BG5" s="80">
        <f t="shared" si="30"/>
        <v>0</v>
      </c>
      <c r="BH5" s="4"/>
      <c r="BI5" s="4"/>
      <c r="BJ5" s="13"/>
      <c r="BK5" s="10">
        <f t="shared" si="11"/>
        <v>0</v>
      </c>
      <c r="BL5" s="80">
        <f t="shared" si="31"/>
        <v>0</v>
      </c>
      <c r="BM5" s="4"/>
      <c r="BN5" s="4"/>
      <c r="BO5" s="13"/>
      <c r="BP5" s="10">
        <f t="shared" si="12"/>
        <v>0</v>
      </c>
      <c r="BQ5" s="80">
        <f t="shared" si="32"/>
        <v>0</v>
      </c>
      <c r="BR5" s="4"/>
      <c r="BS5" s="4"/>
      <c r="BT5" s="13"/>
      <c r="BU5" s="10">
        <f t="shared" si="13"/>
        <v>0</v>
      </c>
      <c r="BV5" s="80">
        <f t="shared" si="33"/>
        <v>0</v>
      </c>
      <c r="BW5" s="4"/>
      <c r="BX5" s="4"/>
      <c r="BY5" s="13"/>
      <c r="BZ5" s="10">
        <f t="shared" si="14"/>
        <v>0</v>
      </c>
      <c r="CA5" s="80">
        <f t="shared" si="34"/>
        <v>0</v>
      </c>
      <c r="CB5" s="15">
        <f t="shared" si="15"/>
        <v>0</v>
      </c>
      <c r="CC5" s="4">
        <f t="shared" si="16"/>
        <v>0</v>
      </c>
      <c r="CD5" s="4">
        <f t="shared" si="17"/>
        <v>0</v>
      </c>
      <c r="CE5" s="15">
        <f t="shared" si="18"/>
        <v>0</v>
      </c>
      <c r="CF5" s="16">
        <f t="shared" si="19"/>
        <v>0</v>
      </c>
    </row>
    <row r="6" spans="1:84" x14ac:dyDescent="0.25">
      <c r="A6" s="69">
        <v>4</v>
      </c>
      <c r="B6" s="102"/>
      <c r="C6" s="108"/>
      <c r="D6" s="24"/>
      <c r="E6" s="4"/>
      <c r="F6" s="13">
        <f>DIREG!AS7</f>
        <v>0</v>
      </c>
      <c r="G6" s="13"/>
      <c r="H6" s="10">
        <f t="shared" si="0"/>
        <v>0</v>
      </c>
      <c r="I6" s="80">
        <f t="shared" si="20"/>
        <v>0</v>
      </c>
      <c r="J6" s="4"/>
      <c r="K6" s="13"/>
      <c r="L6" s="13"/>
      <c r="M6" s="10">
        <f t="shared" si="1"/>
        <v>0</v>
      </c>
      <c r="N6" s="80">
        <f t="shared" si="21"/>
        <v>0</v>
      </c>
      <c r="O6" s="4"/>
      <c r="P6" s="4">
        <f>DIRAP!AG7</f>
        <v>0</v>
      </c>
      <c r="Q6" s="13"/>
      <c r="R6" s="10">
        <f t="shared" si="2"/>
        <v>0</v>
      </c>
      <c r="S6" s="80">
        <f t="shared" si="22"/>
        <v>0</v>
      </c>
      <c r="T6" s="4"/>
      <c r="U6" s="4"/>
      <c r="V6" s="13"/>
      <c r="W6" s="10">
        <f t="shared" si="3"/>
        <v>0</v>
      </c>
      <c r="X6" s="80">
        <f t="shared" si="23"/>
        <v>0</v>
      </c>
      <c r="Y6" s="4"/>
      <c r="Z6" s="4"/>
      <c r="AA6" s="13"/>
      <c r="AB6" s="10">
        <f t="shared" si="4"/>
        <v>0</v>
      </c>
      <c r="AC6" s="80">
        <f t="shared" si="24"/>
        <v>0</v>
      </c>
      <c r="AD6" s="4"/>
      <c r="AE6" s="4"/>
      <c r="AF6" s="13"/>
      <c r="AG6" s="10">
        <f t="shared" si="5"/>
        <v>0</v>
      </c>
      <c r="AH6" s="80">
        <f t="shared" si="25"/>
        <v>0</v>
      </c>
      <c r="AI6" s="4"/>
      <c r="AJ6" s="4"/>
      <c r="AK6" s="13"/>
      <c r="AL6" s="10">
        <f t="shared" si="6"/>
        <v>0</v>
      </c>
      <c r="AM6" s="80">
        <f t="shared" si="26"/>
        <v>0</v>
      </c>
      <c r="AN6" s="4"/>
      <c r="AO6" s="4"/>
      <c r="AP6" s="13"/>
      <c r="AQ6" s="10">
        <f t="shared" si="7"/>
        <v>0</v>
      </c>
      <c r="AR6" s="80">
        <f t="shared" si="27"/>
        <v>0</v>
      </c>
      <c r="AS6" s="4"/>
      <c r="AT6" s="4"/>
      <c r="AU6" s="13"/>
      <c r="AV6" s="10">
        <f t="shared" si="8"/>
        <v>0</v>
      </c>
      <c r="AW6" s="80">
        <f t="shared" si="28"/>
        <v>0</v>
      </c>
      <c r="AX6" s="4"/>
      <c r="AY6" s="4"/>
      <c r="AZ6" s="13"/>
      <c r="BA6" s="10">
        <f t="shared" si="9"/>
        <v>0</v>
      </c>
      <c r="BB6" s="80">
        <f t="shared" si="29"/>
        <v>0</v>
      </c>
      <c r="BC6" s="4"/>
      <c r="BD6" s="4"/>
      <c r="BE6" s="13"/>
      <c r="BF6" s="10">
        <f t="shared" si="10"/>
        <v>0</v>
      </c>
      <c r="BG6" s="80">
        <f t="shared" si="30"/>
        <v>0</v>
      </c>
      <c r="BH6" s="4"/>
      <c r="BI6" s="4"/>
      <c r="BJ6" s="13"/>
      <c r="BK6" s="10">
        <f t="shared" si="11"/>
        <v>0</v>
      </c>
      <c r="BL6" s="80">
        <f t="shared" si="31"/>
        <v>0</v>
      </c>
      <c r="BM6" s="4"/>
      <c r="BN6" s="4"/>
      <c r="BO6" s="13"/>
      <c r="BP6" s="10">
        <f t="shared" si="12"/>
        <v>0</v>
      </c>
      <c r="BQ6" s="80">
        <f t="shared" si="32"/>
        <v>0</v>
      </c>
      <c r="BR6" s="4"/>
      <c r="BS6" s="4"/>
      <c r="BT6" s="13"/>
      <c r="BU6" s="10">
        <f t="shared" si="13"/>
        <v>0</v>
      </c>
      <c r="BV6" s="80">
        <f t="shared" si="33"/>
        <v>0</v>
      </c>
      <c r="BW6" s="4"/>
      <c r="BX6" s="4"/>
      <c r="BY6" s="13"/>
      <c r="BZ6" s="10">
        <f t="shared" si="14"/>
        <v>0</v>
      </c>
      <c r="CA6" s="80">
        <f t="shared" si="34"/>
        <v>0</v>
      </c>
      <c r="CB6" s="15">
        <f t="shared" si="15"/>
        <v>0</v>
      </c>
      <c r="CC6" s="4">
        <f t="shared" si="16"/>
        <v>0</v>
      </c>
      <c r="CD6" s="4">
        <f t="shared" si="17"/>
        <v>0</v>
      </c>
      <c r="CE6" s="15">
        <f t="shared" si="18"/>
        <v>0</v>
      </c>
      <c r="CF6" s="16">
        <f t="shared" si="19"/>
        <v>0</v>
      </c>
    </row>
    <row r="7" spans="1:84" x14ac:dyDescent="0.25">
      <c r="A7" s="69">
        <v>5</v>
      </c>
      <c r="B7" s="102"/>
      <c r="C7" s="108"/>
      <c r="D7" s="24"/>
      <c r="E7" s="4"/>
      <c r="F7" s="13">
        <f>DIREG!AS8</f>
        <v>0</v>
      </c>
      <c r="G7" s="13"/>
      <c r="H7" s="10">
        <f t="shared" si="0"/>
        <v>0</v>
      </c>
      <c r="I7" s="80">
        <f t="shared" si="20"/>
        <v>0</v>
      </c>
      <c r="J7" s="4"/>
      <c r="K7" s="13"/>
      <c r="L7" s="13"/>
      <c r="M7" s="10">
        <f t="shared" si="1"/>
        <v>0</v>
      </c>
      <c r="N7" s="80">
        <f t="shared" si="21"/>
        <v>0</v>
      </c>
      <c r="O7" s="4"/>
      <c r="P7" s="13">
        <f>DIRAP!AG8</f>
        <v>0</v>
      </c>
      <c r="Q7" s="13"/>
      <c r="R7" s="10">
        <f t="shared" si="2"/>
        <v>0</v>
      </c>
      <c r="S7" s="80">
        <f t="shared" si="22"/>
        <v>0</v>
      </c>
      <c r="T7" s="4"/>
      <c r="U7" s="4"/>
      <c r="V7" s="13"/>
      <c r="W7" s="10">
        <f t="shared" si="3"/>
        <v>0</v>
      </c>
      <c r="X7" s="80">
        <f t="shared" si="23"/>
        <v>0</v>
      </c>
      <c r="Y7" s="4"/>
      <c r="Z7" s="4"/>
      <c r="AA7" s="13"/>
      <c r="AB7" s="10">
        <f t="shared" si="4"/>
        <v>0</v>
      </c>
      <c r="AC7" s="80">
        <f t="shared" si="24"/>
        <v>0</v>
      </c>
      <c r="AD7" s="4"/>
      <c r="AE7" s="4"/>
      <c r="AF7" s="13"/>
      <c r="AG7" s="10">
        <f t="shared" si="5"/>
        <v>0</v>
      </c>
      <c r="AH7" s="80">
        <f t="shared" si="25"/>
        <v>0</v>
      </c>
      <c r="AI7" s="4"/>
      <c r="AJ7" s="4"/>
      <c r="AK7" s="13"/>
      <c r="AL7" s="10">
        <f t="shared" si="6"/>
        <v>0</v>
      </c>
      <c r="AM7" s="80">
        <f t="shared" si="26"/>
        <v>0</v>
      </c>
      <c r="AN7" s="4"/>
      <c r="AO7" s="4"/>
      <c r="AP7" s="13"/>
      <c r="AQ7" s="10">
        <f t="shared" si="7"/>
        <v>0</v>
      </c>
      <c r="AR7" s="80">
        <f t="shared" si="27"/>
        <v>0</v>
      </c>
      <c r="AS7" s="4"/>
      <c r="AT7" s="4"/>
      <c r="AU7" s="13"/>
      <c r="AV7" s="10">
        <f t="shared" si="8"/>
        <v>0</v>
      </c>
      <c r="AW7" s="80">
        <f t="shared" si="28"/>
        <v>0</v>
      </c>
      <c r="AX7" s="4"/>
      <c r="AY7" s="4"/>
      <c r="AZ7" s="13"/>
      <c r="BA7" s="10">
        <f t="shared" si="9"/>
        <v>0</v>
      </c>
      <c r="BB7" s="80">
        <f t="shared" si="29"/>
        <v>0</v>
      </c>
      <c r="BC7" s="4"/>
      <c r="BD7" s="4"/>
      <c r="BE7" s="13"/>
      <c r="BF7" s="10">
        <f t="shared" si="10"/>
        <v>0</v>
      </c>
      <c r="BG7" s="80">
        <f t="shared" si="30"/>
        <v>0</v>
      </c>
      <c r="BH7" s="4"/>
      <c r="BI7" s="4"/>
      <c r="BJ7" s="13"/>
      <c r="BK7" s="10">
        <f t="shared" si="11"/>
        <v>0</v>
      </c>
      <c r="BL7" s="80">
        <f t="shared" si="31"/>
        <v>0</v>
      </c>
      <c r="BM7" s="4"/>
      <c r="BN7" s="4"/>
      <c r="BO7" s="13"/>
      <c r="BP7" s="10">
        <f t="shared" si="12"/>
        <v>0</v>
      </c>
      <c r="BQ7" s="80">
        <f t="shared" si="32"/>
        <v>0</v>
      </c>
      <c r="BR7" s="4"/>
      <c r="BS7" s="4"/>
      <c r="BT7" s="13"/>
      <c r="BU7" s="10">
        <f t="shared" si="13"/>
        <v>0</v>
      </c>
      <c r="BV7" s="80">
        <f t="shared" si="33"/>
        <v>0</v>
      </c>
      <c r="BW7" s="4"/>
      <c r="BX7" s="4"/>
      <c r="BY7" s="13"/>
      <c r="BZ7" s="10">
        <f t="shared" si="14"/>
        <v>0</v>
      </c>
      <c r="CA7" s="80">
        <f t="shared" si="34"/>
        <v>0</v>
      </c>
      <c r="CB7" s="15">
        <f t="shared" si="15"/>
        <v>0</v>
      </c>
      <c r="CC7" s="4">
        <f t="shared" si="16"/>
        <v>0</v>
      </c>
      <c r="CD7" s="4">
        <f t="shared" si="17"/>
        <v>0</v>
      </c>
      <c r="CE7" s="15">
        <f t="shared" si="18"/>
        <v>0</v>
      </c>
      <c r="CF7" s="16">
        <f t="shared" si="19"/>
        <v>0</v>
      </c>
    </row>
    <row r="8" spans="1:84" x14ac:dyDescent="0.25">
      <c r="A8" s="69">
        <v>6</v>
      </c>
      <c r="B8" s="107"/>
      <c r="C8" s="108"/>
      <c r="D8" s="24"/>
      <c r="E8" s="4"/>
      <c r="F8" s="13">
        <f>DIREG!AS9</f>
        <v>0</v>
      </c>
      <c r="G8" s="13"/>
      <c r="H8" s="10">
        <f t="shared" si="0"/>
        <v>0</v>
      </c>
      <c r="I8" s="80">
        <f t="shared" si="20"/>
        <v>0</v>
      </c>
      <c r="J8" s="4"/>
      <c r="K8" s="13"/>
      <c r="L8" s="13"/>
      <c r="M8" s="10">
        <f t="shared" si="1"/>
        <v>0</v>
      </c>
      <c r="N8" s="80">
        <f t="shared" si="21"/>
        <v>0</v>
      </c>
      <c r="O8" s="4"/>
      <c r="P8" s="13">
        <f>DIRAP!AG9</f>
        <v>0</v>
      </c>
      <c r="Q8" s="13"/>
      <c r="R8" s="10">
        <f t="shared" si="2"/>
        <v>0</v>
      </c>
      <c r="S8" s="80">
        <f t="shared" si="22"/>
        <v>0</v>
      </c>
      <c r="T8" s="4"/>
      <c r="U8" s="4"/>
      <c r="V8" s="13"/>
      <c r="W8" s="10">
        <f t="shared" si="3"/>
        <v>0</v>
      </c>
      <c r="X8" s="80">
        <f t="shared" si="23"/>
        <v>0</v>
      </c>
      <c r="Y8" s="4"/>
      <c r="Z8" s="4"/>
      <c r="AA8" s="13"/>
      <c r="AB8" s="10">
        <f t="shared" si="4"/>
        <v>0</v>
      </c>
      <c r="AC8" s="80">
        <f t="shared" si="24"/>
        <v>0</v>
      </c>
      <c r="AD8" s="4"/>
      <c r="AE8" s="4"/>
      <c r="AF8" s="13"/>
      <c r="AG8" s="10">
        <f t="shared" si="5"/>
        <v>0</v>
      </c>
      <c r="AH8" s="80">
        <f t="shared" si="25"/>
        <v>0</v>
      </c>
      <c r="AI8" s="4"/>
      <c r="AJ8" s="4"/>
      <c r="AK8" s="13"/>
      <c r="AL8" s="10">
        <f t="shared" si="6"/>
        <v>0</v>
      </c>
      <c r="AM8" s="80">
        <f t="shared" si="26"/>
        <v>0</v>
      </c>
      <c r="AN8" s="4"/>
      <c r="AO8" s="4"/>
      <c r="AP8" s="13"/>
      <c r="AQ8" s="10">
        <f t="shared" si="7"/>
        <v>0</v>
      </c>
      <c r="AR8" s="80">
        <f t="shared" si="27"/>
        <v>0</v>
      </c>
      <c r="AS8" s="4"/>
      <c r="AT8" s="4"/>
      <c r="AU8" s="13"/>
      <c r="AV8" s="10">
        <f t="shared" si="8"/>
        <v>0</v>
      </c>
      <c r="AW8" s="80">
        <f t="shared" si="28"/>
        <v>0</v>
      </c>
      <c r="AX8" s="4"/>
      <c r="AY8" s="4"/>
      <c r="AZ8" s="13"/>
      <c r="BA8" s="10">
        <f t="shared" si="9"/>
        <v>0</v>
      </c>
      <c r="BB8" s="80">
        <f t="shared" si="29"/>
        <v>0</v>
      </c>
      <c r="BC8" s="4"/>
      <c r="BD8" s="4"/>
      <c r="BE8" s="13"/>
      <c r="BF8" s="10">
        <f t="shared" si="10"/>
        <v>0</v>
      </c>
      <c r="BG8" s="80">
        <f t="shared" si="30"/>
        <v>0</v>
      </c>
      <c r="BH8" s="4"/>
      <c r="BI8" s="4"/>
      <c r="BJ8" s="13"/>
      <c r="BK8" s="10">
        <f t="shared" si="11"/>
        <v>0</v>
      </c>
      <c r="BL8" s="80">
        <f t="shared" si="31"/>
        <v>0</v>
      </c>
      <c r="BM8" s="4"/>
      <c r="BN8" s="4"/>
      <c r="BO8" s="13"/>
      <c r="BP8" s="10">
        <f t="shared" si="12"/>
        <v>0</v>
      </c>
      <c r="BQ8" s="80">
        <f t="shared" si="32"/>
        <v>0</v>
      </c>
      <c r="BR8" s="4"/>
      <c r="BS8" s="4"/>
      <c r="BT8" s="13"/>
      <c r="BU8" s="10">
        <f t="shared" si="13"/>
        <v>0</v>
      </c>
      <c r="BV8" s="80">
        <f t="shared" si="33"/>
        <v>0</v>
      </c>
      <c r="BW8" s="4"/>
      <c r="BX8" s="4"/>
      <c r="BY8" s="13"/>
      <c r="BZ8" s="10">
        <f t="shared" si="14"/>
        <v>0</v>
      </c>
      <c r="CA8" s="80">
        <f t="shared" si="34"/>
        <v>0</v>
      </c>
      <c r="CB8" s="15">
        <f t="shared" si="15"/>
        <v>0</v>
      </c>
      <c r="CC8" s="4">
        <f t="shared" si="16"/>
        <v>0</v>
      </c>
      <c r="CD8" s="4">
        <f t="shared" si="17"/>
        <v>0</v>
      </c>
      <c r="CE8" s="15">
        <f t="shared" si="18"/>
        <v>0</v>
      </c>
      <c r="CF8" s="16">
        <f t="shared" si="19"/>
        <v>0</v>
      </c>
    </row>
    <row r="9" spans="1:84" x14ac:dyDescent="0.25">
      <c r="A9" s="69">
        <v>7</v>
      </c>
      <c r="B9" s="107"/>
      <c r="C9" s="108"/>
      <c r="D9" s="24"/>
      <c r="E9" s="4"/>
      <c r="F9" s="13">
        <f>DIREG!AS10</f>
        <v>0</v>
      </c>
      <c r="G9" s="13"/>
      <c r="H9" s="10">
        <f t="shared" si="0"/>
        <v>0</v>
      </c>
      <c r="I9" s="80">
        <f t="shared" si="20"/>
        <v>0</v>
      </c>
      <c r="J9" s="4"/>
      <c r="K9" s="13"/>
      <c r="L9" s="13"/>
      <c r="M9" s="10">
        <f t="shared" si="1"/>
        <v>0</v>
      </c>
      <c r="N9" s="80">
        <f t="shared" si="21"/>
        <v>0</v>
      </c>
      <c r="O9" s="4"/>
      <c r="P9" s="13">
        <f>DIRAP!AG10</f>
        <v>0</v>
      </c>
      <c r="Q9" s="13"/>
      <c r="R9" s="10">
        <f t="shared" si="2"/>
        <v>0</v>
      </c>
      <c r="S9" s="80">
        <f t="shared" si="22"/>
        <v>0</v>
      </c>
      <c r="T9" s="4"/>
      <c r="U9" s="4"/>
      <c r="V9" s="13"/>
      <c r="W9" s="10">
        <f t="shared" si="3"/>
        <v>0</v>
      </c>
      <c r="X9" s="80">
        <f t="shared" si="23"/>
        <v>0</v>
      </c>
      <c r="Y9" s="4"/>
      <c r="Z9" s="4"/>
      <c r="AA9" s="13"/>
      <c r="AB9" s="10">
        <f t="shared" si="4"/>
        <v>0</v>
      </c>
      <c r="AC9" s="80">
        <f t="shared" si="24"/>
        <v>0</v>
      </c>
      <c r="AD9" s="4"/>
      <c r="AE9" s="4"/>
      <c r="AF9" s="13"/>
      <c r="AG9" s="10">
        <f t="shared" si="5"/>
        <v>0</v>
      </c>
      <c r="AH9" s="80">
        <f t="shared" si="25"/>
        <v>0</v>
      </c>
      <c r="AI9" s="4"/>
      <c r="AJ9" s="4"/>
      <c r="AK9" s="13"/>
      <c r="AL9" s="10">
        <f t="shared" si="6"/>
        <v>0</v>
      </c>
      <c r="AM9" s="80">
        <f t="shared" si="26"/>
        <v>0</v>
      </c>
      <c r="AN9" s="4"/>
      <c r="AO9" s="4"/>
      <c r="AP9" s="13"/>
      <c r="AQ9" s="10">
        <f t="shared" si="7"/>
        <v>0</v>
      </c>
      <c r="AR9" s="80">
        <f t="shared" si="27"/>
        <v>0</v>
      </c>
      <c r="AS9" s="4"/>
      <c r="AT9" s="4"/>
      <c r="AU9" s="13"/>
      <c r="AV9" s="10">
        <f t="shared" si="8"/>
        <v>0</v>
      </c>
      <c r="AW9" s="80">
        <f t="shared" si="28"/>
        <v>0</v>
      </c>
      <c r="AX9" s="4"/>
      <c r="AY9" s="4"/>
      <c r="AZ9" s="13"/>
      <c r="BA9" s="10">
        <f t="shared" si="9"/>
        <v>0</v>
      </c>
      <c r="BB9" s="80">
        <f t="shared" si="29"/>
        <v>0</v>
      </c>
      <c r="BC9" s="4"/>
      <c r="BD9" s="4"/>
      <c r="BE9" s="13"/>
      <c r="BF9" s="10">
        <f t="shared" si="10"/>
        <v>0</v>
      </c>
      <c r="BG9" s="80">
        <f t="shared" si="30"/>
        <v>0</v>
      </c>
      <c r="BH9" s="4"/>
      <c r="BI9" s="4"/>
      <c r="BJ9" s="13"/>
      <c r="BK9" s="10">
        <f t="shared" si="11"/>
        <v>0</v>
      </c>
      <c r="BL9" s="80">
        <f t="shared" si="31"/>
        <v>0</v>
      </c>
      <c r="BM9" s="4"/>
      <c r="BN9" s="4"/>
      <c r="BO9" s="13"/>
      <c r="BP9" s="10">
        <f t="shared" si="12"/>
        <v>0</v>
      </c>
      <c r="BQ9" s="80">
        <f t="shared" si="32"/>
        <v>0</v>
      </c>
      <c r="BR9" s="4"/>
      <c r="BS9" s="4"/>
      <c r="BT9" s="13"/>
      <c r="BU9" s="10">
        <f t="shared" si="13"/>
        <v>0</v>
      </c>
      <c r="BV9" s="80">
        <f t="shared" si="33"/>
        <v>0</v>
      </c>
      <c r="BW9" s="4"/>
      <c r="BX9" s="4"/>
      <c r="BY9" s="13"/>
      <c r="BZ9" s="10">
        <f t="shared" si="14"/>
        <v>0</v>
      </c>
      <c r="CA9" s="80">
        <f t="shared" si="34"/>
        <v>0</v>
      </c>
      <c r="CB9" s="15">
        <f t="shared" si="15"/>
        <v>0</v>
      </c>
      <c r="CC9" s="4">
        <f t="shared" si="16"/>
        <v>0</v>
      </c>
      <c r="CD9" s="4">
        <f t="shared" si="17"/>
        <v>0</v>
      </c>
      <c r="CE9" s="15">
        <f t="shared" si="18"/>
        <v>0</v>
      </c>
      <c r="CF9" s="16">
        <f t="shared" si="19"/>
        <v>0</v>
      </c>
    </row>
    <row r="10" spans="1:84" x14ac:dyDescent="0.25">
      <c r="A10" s="69">
        <v>8</v>
      </c>
      <c r="B10" s="107"/>
      <c r="C10" s="108"/>
      <c r="D10" s="24"/>
      <c r="E10" s="4"/>
      <c r="F10" s="13">
        <f>DIREG!AS11</f>
        <v>0</v>
      </c>
      <c r="G10" s="13"/>
      <c r="H10" s="10">
        <f t="shared" si="0"/>
        <v>0</v>
      </c>
      <c r="I10" s="80">
        <f t="shared" si="20"/>
        <v>0</v>
      </c>
      <c r="J10" s="4"/>
      <c r="K10" s="13"/>
      <c r="L10" s="13"/>
      <c r="M10" s="10">
        <f t="shared" si="1"/>
        <v>0</v>
      </c>
      <c r="N10" s="80">
        <f t="shared" si="21"/>
        <v>0</v>
      </c>
      <c r="O10" s="4"/>
      <c r="P10" s="13">
        <f>DIRAP!AG11</f>
        <v>0</v>
      </c>
      <c r="Q10" s="13"/>
      <c r="R10" s="10">
        <f t="shared" si="2"/>
        <v>0</v>
      </c>
      <c r="S10" s="80">
        <f t="shared" si="22"/>
        <v>0</v>
      </c>
      <c r="T10" s="4"/>
      <c r="U10" s="4"/>
      <c r="V10" s="13"/>
      <c r="W10" s="10">
        <f t="shared" si="3"/>
        <v>0</v>
      </c>
      <c r="X10" s="80">
        <f t="shared" si="23"/>
        <v>0</v>
      </c>
      <c r="Y10" s="4"/>
      <c r="Z10" s="4"/>
      <c r="AA10" s="13"/>
      <c r="AB10" s="10">
        <f t="shared" si="4"/>
        <v>0</v>
      </c>
      <c r="AC10" s="80">
        <f t="shared" si="24"/>
        <v>0</v>
      </c>
      <c r="AD10" s="4"/>
      <c r="AE10" s="4"/>
      <c r="AF10" s="13"/>
      <c r="AG10" s="10">
        <f t="shared" si="5"/>
        <v>0</v>
      </c>
      <c r="AH10" s="80">
        <f t="shared" si="25"/>
        <v>0</v>
      </c>
      <c r="AI10" s="4"/>
      <c r="AJ10" s="4"/>
      <c r="AK10" s="13"/>
      <c r="AL10" s="10">
        <f t="shared" si="6"/>
        <v>0</v>
      </c>
      <c r="AM10" s="80">
        <f t="shared" si="26"/>
        <v>0</v>
      </c>
      <c r="AN10" s="4"/>
      <c r="AO10" s="4"/>
      <c r="AP10" s="13"/>
      <c r="AQ10" s="10">
        <f t="shared" si="7"/>
        <v>0</v>
      </c>
      <c r="AR10" s="80">
        <f t="shared" si="27"/>
        <v>0</v>
      </c>
      <c r="AS10" s="4"/>
      <c r="AT10" s="4"/>
      <c r="AU10" s="13"/>
      <c r="AV10" s="10">
        <f t="shared" si="8"/>
        <v>0</v>
      </c>
      <c r="AW10" s="80">
        <f t="shared" si="28"/>
        <v>0</v>
      </c>
      <c r="AX10" s="4"/>
      <c r="AY10" s="4"/>
      <c r="AZ10" s="13"/>
      <c r="BA10" s="10">
        <f t="shared" si="9"/>
        <v>0</v>
      </c>
      <c r="BB10" s="80">
        <f t="shared" si="29"/>
        <v>0</v>
      </c>
      <c r="BC10" s="4"/>
      <c r="BD10" s="4"/>
      <c r="BE10" s="13"/>
      <c r="BF10" s="10">
        <f t="shared" si="10"/>
        <v>0</v>
      </c>
      <c r="BG10" s="80">
        <f t="shared" si="30"/>
        <v>0</v>
      </c>
      <c r="BH10" s="4"/>
      <c r="BI10" s="4"/>
      <c r="BJ10" s="13"/>
      <c r="BK10" s="10">
        <f t="shared" si="11"/>
        <v>0</v>
      </c>
      <c r="BL10" s="80">
        <f t="shared" si="31"/>
        <v>0</v>
      </c>
      <c r="BM10" s="4"/>
      <c r="BN10" s="4"/>
      <c r="BO10" s="13"/>
      <c r="BP10" s="10">
        <f t="shared" si="12"/>
        <v>0</v>
      </c>
      <c r="BQ10" s="80">
        <f t="shared" si="32"/>
        <v>0</v>
      </c>
      <c r="BR10" s="4"/>
      <c r="BS10" s="4"/>
      <c r="BT10" s="13"/>
      <c r="BU10" s="10">
        <f t="shared" si="13"/>
        <v>0</v>
      </c>
      <c r="BV10" s="80">
        <f t="shared" si="33"/>
        <v>0</v>
      </c>
      <c r="BW10" s="4"/>
      <c r="BX10" s="4"/>
      <c r="BY10" s="13"/>
      <c r="BZ10" s="10">
        <f t="shared" si="14"/>
        <v>0</v>
      </c>
      <c r="CA10" s="80">
        <f t="shared" si="34"/>
        <v>0</v>
      </c>
      <c r="CB10" s="15">
        <f t="shared" si="15"/>
        <v>0</v>
      </c>
      <c r="CC10" s="4">
        <f t="shared" si="16"/>
        <v>0</v>
      </c>
      <c r="CD10" s="4">
        <f t="shared" si="17"/>
        <v>0</v>
      </c>
      <c r="CE10" s="15">
        <f t="shared" si="18"/>
        <v>0</v>
      </c>
      <c r="CF10" s="16">
        <f t="shared" si="19"/>
        <v>0</v>
      </c>
    </row>
    <row r="11" spans="1:84" x14ac:dyDescent="0.25">
      <c r="A11" s="69">
        <v>9</v>
      </c>
      <c r="B11" s="107"/>
      <c r="C11" s="108"/>
      <c r="D11" s="24"/>
      <c r="E11" s="4"/>
      <c r="F11" s="13">
        <f>DIREG!AS12</f>
        <v>0</v>
      </c>
      <c r="G11" s="13"/>
      <c r="H11" s="10">
        <f t="shared" si="0"/>
        <v>0</v>
      </c>
      <c r="I11" s="80">
        <f t="shared" si="20"/>
        <v>0</v>
      </c>
      <c r="J11" s="4"/>
      <c r="K11" s="13"/>
      <c r="L11" s="13"/>
      <c r="M11" s="10">
        <f t="shared" si="1"/>
        <v>0</v>
      </c>
      <c r="N11" s="80">
        <f t="shared" si="21"/>
        <v>0</v>
      </c>
      <c r="O11" s="4"/>
      <c r="P11" s="13">
        <f>DIRAP!AG12</f>
        <v>0</v>
      </c>
      <c r="Q11" s="13"/>
      <c r="R11" s="10">
        <f t="shared" si="2"/>
        <v>0</v>
      </c>
      <c r="S11" s="80">
        <f t="shared" si="22"/>
        <v>0</v>
      </c>
      <c r="T11" s="4"/>
      <c r="U11" s="4"/>
      <c r="V11" s="13"/>
      <c r="W11" s="10">
        <f t="shared" si="3"/>
        <v>0</v>
      </c>
      <c r="X11" s="80">
        <f t="shared" si="23"/>
        <v>0</v>
      </c>
      <c r="Y11" s="4"/>
      <c r="Z11" s="4"/>
      <c r="AA11" s="13"/>
      <c r="AB11" s="10">
        <f t="shared" si="4"/>
        <v>0</v>
      </c>
      <c r="AC11" s="80">
        <f t="shared" si="24"/>
        <v>0</v>
      </c>
      <c r="AD11" s="4"/>
      <c r="AE11" s="4"/>
      <c r="AF11" s="13"/>
      <c r="AG11" s="10">
        <f t="shared" si="5"/>
        <v>0</v>
      </c>
      <c r="AH11" s="80">
        <f t="shared" si="25"/>
        <v>0</v>
      </c>
      <c r="AI11" s="4"/>
      <c r="AJ11" s="4"/>
      <c r="AK11" s="13"/>
      <c r="AL11" s="10">
        <f t="shared" si="6"/>
        <v>0</v>
      </c>
      <c r="AM11" s="80">
        <f t="shared" si="26"/>
        <v>0</v>
      </c>
      <c r="AN11" s="4"/>
      <c r="AO11" s="4"/>
      <c r="AP11" s="13"/>
      <c r="AQ11" s="10">
        <f t="shared" si="7"/>
        <v>0</v>
      </c>
      <c r="AR11" s="80">
        <f t="shared" si="27"/>
        <v>0</v>
      </c>
      <c r="AS11" s="4"/>
      <c r="AT11" s="4"/>
      <c r="AU11" s="13"/>
      <c r="AV11" s="10">
        <f t="shared" si="8"/>
        <v>0</v>
      </c>
      <c r="AW11" s="80">
        <f t="shared" si="28"/>
        <v>0</v>
      </c>
      <c r="AX11" s="4"/>
      <c r="AY11" s="4"/>
      <c r="AZ11" s="13"/>
      <c r="BA11" s="10">
        <f t="shared" si="9"/>
        <v>0</v>
      </c>
      <c r="BB11" s="80">
        <f t="shared" si="29"/>
        <v>0</v>
      </c>
      <c r="BC11" s="4"/>
      <c r="BD11" s="4"/>
      <c r="BE11" s="13"/>
      <c r="BF11" s="10">
        <f t="shared" si="10"/>
        <v>0</v>
      </c>
      <c r="BG11" s="80">
        <f t="shared" si="30"/>
        <v>0</v>
      </c>
      <c r="BH11" s="4"/>
      <c r="BI11" s="4"/>
      <c r="BJ11" s="13"/>
      <c r="BK11" s="10">
        <f t="shared" si="11"/>
        <v>0</v>
      </c>
      <c r="BL11" s="80">
        <f t="shared" si="31"/>
        <v>0</v>
      </c>
      <c r="BM11" s="4"/>
      <c r="BN11" s="4"/>
      <c r="BO11" s="13"/>
      <c r="BP11" s="10">
        <f t="shared" si="12"/>
        <v>0</v>
      </c>
      <c r="BQ11" s="80">
        <f t="shared" si="32"/>
        <v>0</v>
      </c>
      <c r="BR11" s="4"/>
      <c r="BS11" s="4"/>
      <c r="BT11" s="13"/>
      <c r="BU11" s="10">
        <f t="shared" si="13"/>
        <v>0</v>
      </c>
      <c r="BV11" s="80">
        <f t="shared" si="33"/>
        <v>0</v>
      </c>
      <c r="BW11" s="4"/>
      <c r="BX11" s="4"/>
      <c r="BY11" s="13"/>
      <c r="BZ11" s="10">
        <f t="shared" si="14"/>
        <v>0</v>
      </c>
      <c r="CA11" s="80">
        <f t="shared" si="34"/>
        <v>0</v>
      </c>
      <c r="CB11" s="15">
        <f t="shared" si="15"/>
        <v>0</v>
      </c>
      <c r="CC11" s="4">
        <f t="shared" si="16"/>
        <v>0</v>
      </c>
      <c r="CD11" s="4">
        <f t="shared" si="17"/>
        <v>0</v>
      </c>
      <c r="CE11" s="15">
        <f t="shared" si="18"/>
        <v>0</v>
      </c>
      <c r="CF11" s="16">
        <f t="shared" si="19"/>
        <v>0</v>
      </c>
    </row>
    <row r="12" spans="1:84" x14ac:dyDescent="0.25">
      <c r="A12" s="69">
        <v>10</v>
      </c>
      <c r="B12" s="102"/>
      <c r="C12" s="167"/>
      <c r="D12" s="168"/>
      <c r="E12" s="4"/>
      <c r="F12" s="13">
        <f>DIREG!AS13</f>
        <v>0</v>
      </c>
      <c r="G12" s="13"/>
      <c r="H12" s="10">
        <f>E12-F12-G12</f>
        <v>0</v>
      </c>
      <c r="I12" s="80">
        <f t="shared" si="20"/>
        <v>0</v>
      </c>
      <c r="J12" s="4"/>
      <c r="K12" s="13"/>
      <c r="L12" s="13"/>
      <c r="M12" s="10">
        <f>J12-K12-L12</f>
        <v>0</v>
      </c>
      <c r="N12" s="80">
        <f t="shared" si="21"/>
        <v>0</v>
      </c>
      <c r="O12" s="4"/>
      <c r="P12" s="13">
        <f>DIRAP!AG13</f>
        <v>0</v>
      </c>
      <c r="Q12" s="13"/>
      <c r="R12" s="10">
        <f t="shared" si="2"/>
        <v>0</v>
      </c>
      <c r="S12" s="80">
        <f t="shared" si="22"/>
        <v>0</v>
      </c>
      <c r="T12" s="4"/>
      <c r="U12" s="4"/>
      <c r="V12" s="13"/>
      <c r="W12" s="10">
        <f t="shared" si="3"/>
        <v>0</v>
      </c>
      <c r="X12" s="80">
        <f t="shared" si="23"/>
        <v>0</v>
      </c>
      <c r="Y12" s="4"/>
      <c r="Z12" s="4"/>
      <c r="AA12" s="13"/>
      <c r="AB12" s="10">
        <f t="shared" si="4"/>
        <v>0</v>
      </c>
      <c r="AC12" s="80">
        <f t="shared" si="24"/>
        <v>0</v>
      </c>
      <c r="AD12" s="4"/>
      <c r="AE12" s="4"/>
      <c r="AF12" s="13"/>
      <c r="AG12" s="10">
        <f t="shared" si="5"/>
        <v>0</v>
      </c>
      <c r="AH12" s="80">
        <f t="shared" si="25"/>
        <v>0</v>
      </c>
      <c r="AI12" s="4"/>
      <c r="AJ12" s="4"/>
      <c r="AK12" s="13"/>
      <c r="AL12" s="10">
        <f t="shared" si="6"/>
        <v>0</v>
      </c>
      <c r="AM12" s="80">
        <f t="shared" si="26"/>
        <v>0</v>
      </c>
      <c r="AN12" s="4"/>
      <c r="AO12" s="4"/>
      <c r="AP12" s="13"/>
      <c r="AQ12" s="10">
        <f t="shared" si="7"/>
        <v>0</v>
      </c>
      <c r="AR12" s="80">
        <f t="shared" si="27"/>
        <v>0</v>
      </c>
      <c r="AS12" s="4"/>
      <c r="AT12" s="4"/>
      <c r="AU12" s="13"/>
      <c r="AV12" s="10">
        <f t="shared" si="8"/>
        <v>0</v>
      </c>
      <c r="AW12" s="80">
        <f t="shared" si="28"/>
        <v>0</v>
      </c>
      <c r="AX12" s="4"/>
      <c r="AY12" s="4"/>
      <c r="AZ12" s="13"/>
      <c r="BA12" s="10">
        <f t="shared" si="9"/>
        <v>0</v>
      </c>
      <c r="BB12" s="80">
        <f t="shared" si="29"/>
        <v>0</v>
      </c>
      <c r="BC12" s="4"/>
      <c r="BD12" s="4"/>
      <c r="BE12" s="13"/>
      <c r="BF12" s="10">
        <f t="shared" si="10"/>
        <v>0</v>
      </c>
      <c r="BG12" s="80">
        <f t="shared" si="30"/>
        <v>0</v>
      </c>
      <c r="BH12" s="4"/>
      <c r="BI12" s="4"/>
      <c r="BJ12" s="13"/>
      <c r="BK12" s="10">
        <f t="shared" si="11"/>
        <v>0</v>
      </c>
      <c r="BL12" s="80">
        <f t="shared" si="31"/>
        <v>0</v>
      </c>
      <c r="BM12" s="4"/>
      <c r="BN12" s="4"/>
      <c r="BO12" s="13"/>
      <c r="BP12" s="10">
        <f t="shared" si="12"/>
        <v>0</v>
      </c>
      <c r="BQ12" s="80">
        <f t="shared" si="32"/>
        <v>0</v>
      </c>
      <c r="BR12" s="4"/>
      <c r="BS12" s="4"/>
      <c r="BT12" s="13"/>
      <c r="BU12" s="10">
        <f t="shared" si="13"/>
        <v>0</v>
      </c>
      <c r="BV12" s="80">
        <f t="shared" si="33"/>
        <v>0</v>
      </c>
      <c r="BW12" s="4"/>
      <c r="BX12" s="4"/>
      <c r="BY12" s="13"/>
      <c r="BZ12" s="10">
        <f t="shared" si="14"/>
        <v>0</v>
      </c>
      <c r="CA12" s="80">
        <f t="shared" si="34"/>
        <v>0</v>
      </c>
      <c r="CB12" s="15">
        <f t="shared" si="15"/>
        <v>0</v>
      </c>
      <c r="CC12" s="4">
        <f t="shared" si="16"/>
        <v>0</v>
      </c>
      <c r="CD12" s="4">
        <f t="shared" si="17"/>
        <v>0</v>
      </c>
      <c r="CE12" s="15">
        <f t="shared" si="18"/>
        <v>0</v>
      </c>
      <c r="CF12" s="16">
        <f t="shared" si="19"/>
        <v>0</v>
      </c>
    </row>
    <row r="13" spans="1:84" x14ac:dyDescent="0.25">
      <c r="A13" s="69">
        <v>11</v>
      </c>
      <c r="B13" s="102"/>
      <c r="C13" s="167"/>
      <c r="D13" s="168"/>
      <c r="E13" s="4"/>
      <c r="F13" s="13">
        <f>DIREG!AS14</f>
        <v>0</v>
      </c>
      <c r="G13" s="13"/>
      <c r="H13" s="10">
        <f>E13-F13-G13</f>
        <v>0</v>
      </c>
      <c r="I13" s="80">
        <f t="shared" si="20"/>
        <v>0</v>
      </c>
      <c r="J13" s="4"/>
      <c r="K13" s="13"/>
      <c r="L13" s="13"/>
      <c r="M13" s="10">
        <f>J13-K13-L13</f>
        <v>0</v>
      </c>
      <c r="N13" s="80">
        <f t="shared" si="21"/>
        <v>0</v>
      </c>
      <c r="O13" s="4"/>
      <c r="P13" s="13">
        <f>DIRAP!AG14</f>
        <v>0</v>
      </c>
      <c r="Q13" s="13"/>
      <c r="R13" s="10">
        <f t="shared" si="2"/>
        <v>0</v>
      </c>
      <c r="S13" s="80">
        <f t="shared" si="22"/>
        <v>0</v>
      </c>
      <c r="T13" s="4"/>
      <c r="U13" s="4"/>
      <c r="V13" s="13"/>
      <c r="W13" s="10">
        <f t="shared" si="3"/>
        <v>0</v>
      </c>
      <c r="X13" s="80">
        <f t="shared" si="23"/>
        <v>0</v>
      </c>
      <c r="Y13" s="4"/>
      <c r="Z13" s="4"/>
      <c r="AA13" s="13"/>
      <c r="AB13" s="10">
        <f t="shared" si="4"/>
        <v>0</v>
      </c>
      <c r="AC13" s="80">
        <f t="shared" si="24"/>
        <v>0</v>
      </c>
      <c r="AD13" s="4"/>
      <c r="AE13" s="4"/>
      <c r="AF13" s="13"/>
      <c r="AG13" s="10">
        <f t="shared" si="5"/>
        <v>0</v>
      </c>
      <c r="AH13" s="80">
        <f t="shared" si="25"/>
        <v>0</v>
      </c>
      <c r="AI13" s="4"/>
      <c r="AJ13" s="4"/>
      <c r="AK13" s="13"/>
      <c r="AL13" s="10">
        <f t="shared" si="6"/>
        <v>0</v>
      </c>
      <c r="AM13" s="80">
        <f t="shared" si="26"/>
        <v>0</v>
      </c>
      <c r="AN13" s="4"/>
      <c r="AO13" s="4"/>
      <c r="AP13" s="13"/>
      <c r="AQ13" s="10">
        <f t="shared" si="7"/>
        <v>0</v>
      </c>
      <c r="AR13" s="80">
        <f t="shared" si="27"/>
        <v>0</v>
      </c>
      <c r="AS13" s="4"/>
      <c r="AT13" s="4"/>
      <c r="AU13" s="13"/>
      <c r="AV13" s="10">
        <f t="shared" si="8"/>
        <v>0</v>
      </c>
      <c r="AW13" s="80">
        <f t="shared" si="28"/>
        <v>0</v>
      </c>
      <c r="AX13" s="4"/>
      <c r="AY13" s="4"/>
      <c r="AZ13" s="13"/>
      <c r="BA13" s="10">
        <f t="shared" si="9"/>
        <v>0</v>
      </c>
      <c r="BB13" s="80">
        <f t="shared" si="29"/>
        <v>0</v>
      </c>
      <c r="BC13" s="4"/>
      <c r="BD13" s="4"/>
      <c r="BE13" s="13"/>
      <c r="BF13" s="10">
        <f t="shared" si="10"/>
        <v>0</v>
      </c>
      <c r="BG13" s="80">
        <f t="shared" si="30"/>
        <v>0</v>
      </c>
      <c r="BH13" s="4"/>
      <c r="BI13" s="4"/>
      <c r="BJ13" s="13"/>
      <c r="BK13" s="10">
        <f t="shared" si="11"/>
        <v>0</v>
      </c>
      <c r="BL13" s="80">
        <f t="shared" si="31"/>
        <v>0</v>
      </c>
      <c r="BM13" s="4"/>
      <c r="BN13" s="4"/>
      <c r="BO13" s="13"/>
      <c r="BP13" s="10">
        <f t="shared" si="12"/>
        <v>0</v>
      </c>
      <c r="BQ13" s="80">
        <f t="shared" si="32"/>
        <v>0</v>
      </c>
      <c r="BR13" s="4"/>
      <c r="BS13" s="4"/>
      <c r="BT13" s="13"/>
      <c r="BU13" s="10">
        <f t="shared" si="13"/>
        <v>0</v>
      </c>
      <c r="BV13" s="80">
        <f t="shared" si="33"/>
        <v>0</v>
      </c>
      <c r="BW13" s="4"/>
      <c r="BX13" s="4"/>
      <c r="BY13" s="13"/>
      <c r="BZ13" s="10">
        <f t="shared" si="14"/>
        <v>0</v>
      </c>
      <c r="CA13" s="80">
        <f t="shared" si="34"/>
        <v>0</v>
      </c>
      <c r="CB13" s="15">
        <f t="shared" si="15"/>
        <v>0</v>
      </c>
      <c r="CC13" s="4">
        <f t="shared" si="16"/>
        <v>0</v>
      </c>
      <c r="CD13" s="4">
        <f t="shared" si="17"/>
        <v>0</v>
      </c>
      <c r="CE13" s="15">
        <f t="shared" si="18"/>
        <v>0</v>
      </c>
      <c r="CF13" s="16">
        <f t="shared" si="19"/>
        <v>0</v>
      </c>
    </row>
    <row r="14" spans="1:84" x14ac:dyDescent="0.25">
      <c r="A14" s="69">
        <v>12</v>
      </c>
      <c r="B14" s="102"/>
      <c r="C14" s="167"/>
      <c r="D14" s="168"/>
      <c r="E14" s="4"/>
      <c r="F14" s="13">
        <f>DIREG!AS15</f>
        <v>0</v>
      </c>
      <c r="G14" s="13"/>
      <c r="H14" s="10">
        <f>E14-F14-G14</f>
        <v>0</v>
      </c>
      <c r="I14" s="80">
        <f t="shared" si="20"/>
        <v>0</v>
      </c>
      <c r="J14" s="4"/>
      <c r="K14" s="13"/>
      <c r="L14" s="13"/>
      <c r="M14" s="10">
        <f>J14-K14-L14</f>
        <v>0</v>
      </c>
      <c r="N14" s="80">
        <f t="shared" si="21"/>
        <v>0</v>
      </c>
      <c r="O14" s="4"/>
      <c r="P14" s="13">
        <f>DIRAP!AG15</f>
        <v>0</v>
      </c>
      <c r="Q14" s="13"/>
      <c r="R14" s="10">
        <f t="shared" si="2"/>
        <v>0</v>
      </c>
      <c r="S14" s="80">
        <f t="shared" si="22"/>
        <v>0</v>
      </c>
      <c r="T14" s="4"/>
      <c r="U14" s="4"/>
      <c r="V14" s="13"/>
      <c r="W14" s="10">
        <f t="shared" si="3"/>
        <v>0</v>
      </c>
      <c r="X14" s="80">
        <f t="shared" si="23"/>
        <v>0</v>
      </c>
      <c r="Y14" s="4"/>
      <c r="Z14" s="4"/>
      <c r="AA14" s="13"/>
      <c r="AB14" s="10">
        <f t="shared" si="4"/>
        <v>0</v>
      </c>
      <c r="AC14" s="80">
        <f t="shared" si="24"/>
        <v>0</v>
      </c>
      <c r="AD14" s="4"/>
      <c r="AE14" s="4"/>
      <c r="AF14" s="13"/>
      <c r="AG14" s="10">
        <f t="shared" si="5"/>
        <v>0</v>
      </c>
      <c r="AH14" s="80">
        <f t="shared" si="25"/>
        <v>0</v>
      </c>
      <c r="AI14" s="4"/>
      <c r="AJ14" s="4"/>
      <c r="AK14" s="13"/>
      <c r="AL14" s="10">
        <f t="shared" si="6"/>
        <v>0</v>
      </c>
      <c r="AM14" s="80">
        <f t="shared" si="26"/>
        <v>0</v>
      </c>
      <c r="AN14" s="4"/>
      <c r="AO14" s="4"/>
      <c r="AP14" s="13"/>
      <c r="AQ14" s="10">
        <f t="shared" si="7"/>
        <v>0</v>
      </c>
      <c r="AR14" s="80">
        <f t="shared" si="27"/>
        <v>0</v>
      </c>
      <c r="AS14" s="4"/>
      <c r="AT14" s="4"/>
      <c r="AU14" s="13"/>
      <c r="AV14" s="10">
        <f t="shared" si="8"/>
        <v>0</v>
      </c>
      <c r="AW14" s="80">
        <f t="shared" si="28"/>
        <v>0</v>
      </c>
      <c r="AX14" s="4"/>
      <c r="AY14" s="4"/>
      <c r="AZ14" s="13"/>
      <c r="BA14" s="10">
        <f t="shared" si="9"/>
        <v>0</v>
      </c>
      <c r="BB14" s="80">
        <f t="shared" si="29"/>
        <v>0</v>
      </c>
      <c r="BC14" s="4"/>
      <c r="BD14" s="4"/>
      <c r="BE14" s="13"/>
      <c r="BF14" s="10">
        <f t="shared" si="10"/>
        <v>0</v>
      </c>
      <c r="BG14" s="80">
        <f t="shared" si="30"/>
        <v>0</v>
      </c>
      <c r="BH14" s="4"/>
      <c r="BI14" s="4"/>
      <c r="BJ14" s="13"/>
      <c r="BK14" s="10">
        <f t="shared" si="11"/>
        <v>0</v>
      </c>
      <c r="BL14" s="80">
        <f t="shared" si="31"/>
        <v>0</v>
      </c>
      <c r="BM14" s="4"/>
      <c r="BN14" s="4"/>
      <c r="BO14" s="13"/>
      <c r="BP14" s="10">
        <f t="shared" si="12"/>
        <v>0</v>
      </c>
      <c r="BQ14" s="80">
        <f t="shared" si="32"/>
        <v>0</v>
      </c>
      <c r="BR14" s="4"/>
      <c r="BS14" s="4"/>
      <c r="BT14" s="13"/>
      <c r="BU14" s="10">
        <f t="shared" si="13"/>
        <v>0</v>
      </c>
      <c r="BV14" s="80">
        <f t="shared" si="33"/>
        <v>0</v>
      </c>
      <c r="BW14" s="4"/>
      <c r="BX14" s="4"/>
      <c r="BY14" s="13"/>
      <c r="BZ14" s="10">
        <f t="shared" si="14"/>
        <v>0</v>
      </c>
      <c r="CA14" s="80">
        <f t="shared" si="34"/>
        <v>0</v>
      </c>
      <c r="CB14" s="15">
        <f t="shared" si="15"/>
        <v>0</v>
      </c>
      <c r="CC14" s="4">
        <f t="shared" si="16"/>
        <v>0</v>
      </c>
      <c r="CD14" s="4">
        <f t="shared" si="17"/>
        <v>0</v>
      </c>
      <c r="CE14" s="15">
        <f t="shared" si="18"/>
        <v>0</v>
      </c>
      <c r="CF14" s="16">
        <f t="shared" si="19"/>
        <v>0</v>
      </c>
    </row>
    <row r="15" spans="1:84" x14ac:dyDescent="0.25">
      <c r="A15" s="69">
        <v>13</v>
      </c>
      <c r="B15" s="102"/>
      <c r="C15" s="167"/>
      <c r="D15" s="168"/>
      <c r="E15" s="4"/>
      <c r="F15" s="13">
        <f>DIREG!AS16</f>
        <v>0</v>
      </c>
      <c r="G15" s="13"/>
      <c r="H15" s="10">
        <f>E15-F15-G15</f>
        <v>0</v>
      </c>
      <c r="I15" s="80">
        <f t="shared" si="20"/>
        <v>0</v>
      </c>
      <c r="J15" s="4"/>
      <c r="K15" s="13"/>
      <c r="L15" s="13"/>
      <c r="M15" s="10">
        <f>J15-K15-L15</f>
        <v>0</v>
      </c>
      <c r="N15" s="80">
        <f t="shared" si="21"/>
        <v>0</v>
      </c>
      <c r="O15" s="4"/>
      <c r="P15" s="13">
        <f>DIRAP!AG16</f>
        <v>0</v>
      </c>
      <c r="Q15" s="13"/>
      <c r="R15" s="10">
        <f t="shared" si="2"/>
        <v>0</v>
      </c>
      <c r="S15" s="80">
        <f t="shared" si="22"/>
        <v>0</v>
      </c>
      <c r="T15" s="4"/>
      <c r="U15" s="4"/>
      <c r="V15" s="13"/>
      <c r="W15" s="10">
        <f t="shared" si="3"/>
        <v>0</v>
      </c>
      <c r="X15" s="80">
        <f t="shared" si="23"/>
        <v>0</v>
      </c>
      <c r="Y15" s="4"/>
      <c r="Z15" s="4"/>
      <c r="AA15" s="13"/>
      <c r="AB15" s="10">
        <f t="shared" si="4"/>
        <v>0</v>
      </c>
      <c r="AC15" s="80">
        <f t="shared" si="24"/>
        <v>0</v>
      </c>
      <c r="AD15" s="4"/>
      <c r="AE15" s="4"/>
      <c r="AF15" s="13"/>
      <c r="AG15" s="10">
        <f t="shared" si="5"/>
        <v>0</v>
      </c>
      <c r="AH15" s="80">
        <f t="shared" si="25"/>
        <v>0</v>
      </c>
      <c r="AI15" s="4"/>
      <c r="AJ15" s="4"/>
      <c r="AK15" s="13"/>
      <c r="AL15" s="10">
        <f t="shared" si="6"/>
        <v>0</v>
      </c>
      <c r="AM15" s="80">
        <f t="shared" si="26"/>
        <v>0</v>
      </c>
      <c r="AN15" s="4"/>
      <c r="AO15" s="4"/>
      <c r="AP15" s="13"/>
      <c r="AQ15" s="10">
        <f t="shared" si="7"/>
        <v>0</v>
      </c>
      <c r="AR15" s="80">
        <f t="shared" si="27"/>
        <v>0</v>
      </c>
      <c r="AS15" s="4"/>
      <c r="AT15" s="4"/>
      <c r="AU15" s="13"/>
      <c r="AV15" s="10">
        <f t="shared" si="8"/>
        <v>0</v>
      </c>
      <c r="AW15" s="80">
        <f t="shared" si="28"/>
        <v>0</v>
      </c>
      <c r="AX15" s="4"/>
      <c r="AY15" s="4"/>
      <c r="AZ15" s="13"/>
      <c r="BA15" s="10">
        <f t="shared" si="9"/>
        <v>0</v>
      </c>
      <c r="BB15" s="80">
        <f t="shared" si="29"/>
        <v>0</v>
      </c>
      <c r="BC15" s="4"/>
      <c r="BD15" s="4"/>
      <c r="BE15" s="13"/>
      <c r="BF15" s="10">
        <f t="shared" si="10"/>
        <v>0</v>
      </c>
      <c r="BG15" s="80">
        <f t="shared" si="30"/>
        <v>0</v>
      </c>
      <c r="BH15" s="4"/>
      <c r="BI15" s="4"/>
      <c r="BJ15" s="13"/>
      <c r="BK15" s="10">
        <f t="shared" si="11"/>
        <v>0</v>
      </c>
      <c r="BL15" s="80">
        <f t="shared" si="31"/>
        <v>0</v>
      </c>
      <c r="BM15" s="4"/>
      <c r="BN15" s="4"/>
      <c r="BO15" s="13"/>
      <c r="BP15" s="10">
        <f t="shared" si="12"/>
        <v>0</v>
      </c>
      <c r="BQ15" s="80">
        <f t="shared" si="32"/>
        <v>0</v>
      </c>
      <c r="BR15" s="4"/>
      <c r="BS15" s="4"/>
      <c r="BT15" s="13"/>
      <c r="BU15" s="10">
        <f t="shared" si="13"/>
        <v>0</v>
      </c>
      <c r="BV15" s="80">
        <f t="shared" si="33"/>
        <v>0</v>
      </c>
      <c r="BW15" s="4"/>
      <c r="BX15" s="4"/>
      <c r="BY15" s="13"/>
      <c r="BZ15" s="10">
        <f t="shared" si="14"/>
        <v>0</v>
      </c>
      <c r="CA15" s="80">
        <f t="shared" si="34"/>
        <v>0</v>
      </c>
      <c r="CB15" s="15">
        <f t="shared" si="15"/>
        <v>0</v>
      </c>
      <c r="CC15" s="4">
        <f t="shared" si="16"/>
        <v>0</v>
      </c>
      <c r="CD15" s="4">
        <f t="shared" si="17"/>
        <v>0</v>
      </c>
      <c r="CE15" s="15">
        <f t="shared" si="18"/>
        <v>0</v>
      </c>
      <c r="CF15" s="16">
        <f t="shared" si="19"/>
        <v>0</v>
      </c>
    </row>
    <row r="16" spans="1:84" x14ac:dyDescent="0.25">
      <c r="A16" s="69">
        <v>14</v>
      </c>
      <c r="B16" s="102"/>
      <c r="C16" s="167"/>
      <c r="D16" s="168"/>
      <c r="E16" s="4"/>
      <c r="F16" s="13">
        <f>DIREG!AS17</f>
        <v>0</v>
      </c>
      <c r="G16" s="13"/>
      <c r="H16" s="10">
        <f>E16-F16-G16</f>
        <v>0</v>
      </c>
      <c r="I16" s="80">
        <f t="shared" si="20"/>
        <v>0</v>
      </c>
      <c r="J16" s="4"/>
      <c r="K16" s="13"/>
      <c r="L16" s="13"/>
      <c r="M16" s="10">
        <f>J16-K16-L16</f>
        <v>0</v>
      </c>
      <c r="N16" s="80">
        <f t="shared" si="21"/>
        <v>0</v>
      </c>
      <c r="O16" s="4"/>
      <c r="P16" s="13">
        <f>DIRAP!AG17</f>
        <v>0</v>
      </c>
      <c r="Q16" s="13"/>
      <c r="R16" s="10">
        <f t="shared" si="2"/>
        <v>0</v>
      </c>
      <c r="S16" s="80">
        <f t="shared" si="22"/>
        <v>0</v>
      </c>
      <c r="T16" s="4"/>
      <c r="U16" s="4"/>
      <c r="V16" s="13"/>
      <c r="W16" s="10">
        <f t="shared" si="3"/>
        <v>0</v>
      </c>
      <c r="X16" s="80">
        <f t="shared" si="23"/>
        <v>0</v>
      </c>
      <c r="Y16" s="4"/>
      <c r="Z16" s="4"/>
      <c r="AA16" s="13"/>
      <c r="AB16" s="10">
        <f t="shared" si="4"/>
        <v>0</v>
      </c>
      <c r="AC16" s="80">
        <f t="shared" si="24"/>
        <v>0</v>
      </c>
      <c r="AD16" s="4"/>
      <c r="AE16" s="4"/>
      <c r="AF16" s="13"/>
      <c r="AG16" s="10">
        <f t="shared" si="5"/>
        <v>0</v>
      </c>
      <c r="AH16" s="80">
        <f t="shared" si="25"/>
        <v>0</v>
      </c>
      <c r="AI16" s="4"/>
      <c r="AJ16" s="4"/>
      <c r="AK16" s="13"/>
      <c r="AL16" s="10">
        <f t="shared" si="6"/>
        <v>0</v>
      </c>
      <c r="AM16" s="80">
        <f t="shared" si="26"/>
        <v>0</v>
      </c>
      <c r="AN16" s="4"/>
      <c r="AO16" s="4"/>
      <c r="AP16" s="13"/>
      <c r="AQ16" s="10">
        <f t="shared" si="7"/>
        <v>0</v>
      </c>
      <c r="AR16" s="80">
        <f t="shared" si="27"/>
        <v>0</v>
      </c>
      <c r="AS16" s="4"/>
      <c r="AT16" s="4"/>
      <c r="AU16" s="13"/>
      <c r="AV16" s="10">
        <f t="shared" si="8"/>
        <v>0</v>
      </c>
      <c r="AW16" s="80">
        <f t="shared" si="28"/>
        <v>0</v>
      </c>
      <c r="AX16" s="4"/>
      <c r="AY16" s="4"/>
      <c r="AZ16" s="13"/>
      <c r="BA16" s="10">
        <f t="shared" si="9"/>
        <v>0</v>
      </c>
      <c r="BB16" s="80">
        <f t="shared" si="29"/>
        <v>0</v>
      </c>
      <c r="BC16" s="4"/>
      <c r="BD16" s="4"/>
      <c r="BE16" s="13"/>
      <c r="BF16" s="10">
        <f t="shared" si="10"/>
        <v>0</v>
      </c>
      <c r="BG16" s="80">
        <f t="shared" si="30"/>
        <v>0</v>
      </c>
      <c r="BH16" s="4"/>
      <c r="BI16" s="4"/>
      <c r="BJ16" s="13"/>
      <c r="BK16" s="10">
        <f t="shared" si="11"/>
        <v>0</v>
      </c>
      <c r="BL16" s="80">
        <f t="shared" si="31"/>
        <v>0</v>
      </c>
      <c r="BM16" s="4"/>
      <c r="BN16" s="4"/>
      <c r="BO16" s="13"/>
      <c r="BP16" s="10">
        <f t="shared" si="12"/>
        <v>0</v>
      </c>
      <c r="BQ16" s="80">
        <f t="shared" si="32"/>
        <v>0</v>
      </c>
      <c r="BR16" s="4"/>
      <c r="BS16" s="4"/>
      <c r="BT16" s="13"/>
      <c r="BU16" s="10">
        <f t="shared" si="13"/>
        <v>0</v>
      </c>
      <c r="BV16" s="80">
        <f t="shared" si="33"/>
        <v>0</v>
      </c>
      <c r="BW16" s="4"/>
      <c r="BX16" s="4"/>
      <c r="BY16" s="13"/>
      <c r="BZ16" s="10">
        <f t="shared" si="14"/>
        <v>0</v>
      </c>
      <c r="CA16" s="80">
        <f t="shared" si="34"/>
        <v>0</v>
      </c>
      <c r="CB16" s="15">
        <f t="shared" si="15"/>
        <v>0</v>
      </c>
      <c r="CC16" s="4">
        <f t="shared" si="16"/>
        <v>0</v>
      </c>
      <c r="CD16" s="4">
        <f t="shared" si="17"/>
        <v>0</v>
      </c>
      <c r="CE16" s="15">
        <f t="shared" si="18"/>
        <v>0</v>
      </c>
      <c r="CF16" s="16">
        <f t="shared" si="19"/>
        <v>0</v>
      </c>
    </row>
    <row r="17" spans="1:84" x14ac:dyDescent="0.25">
      <c r="A17" s="69">
        <v>15</v>
      </c>
      <c r="B17" s="104"/>
      <c r="C17" s="167"/>
      <c r="D17" s="168"/>
      <c r="E17" s="4"/>
      <c r="F17" s="13">
        <f>DIREG!AS18</f>
        <v>0</v>
      </c>
      <c r="G17" s="13"/>
      <c r="H17" s="10">
        <f t="shared" ref="H17:H30" si="35">E17-F17-G17</f>
        <v>0</v>
      </c>
      <c r="I17" s="80">
        <f t="shared" si="20"/>
        <v>0</v>
      </c>
      <c r="J17" s="4"/>
      <c r="K17" s="13"/>
      <c r="L17" s="13"/>
      <c r="M17" s="10">
        <f t="shared" ref="M17:M23" si="36">J17-K17-L17</f>
        <v>0</v>
      </c>
      <c r="N17" s="80">
        <f t="shared" si="21"/>
        <v>0</v>
      </c>
      <c r="O17" s="4"/>
      <c r="P17" s="13">
        <f>DIRAP!AG18</f>
        <v>0</v>
      </c>
      <c r="Q17" s="13"/>
      <c r="R17" s="10">
        <f t="shared" ref="R17:R23" si="37">O17-P17-Q17</f>
        <v>0</v>
      </c>
      <c r="S17" s="80">
        <f t="shared" si="22"/>
        <v>0</v>
      </c>
      <c r="T17" s="4"/>
      <c r="U17" s="4"/>
      <c r="V17" s="13"/>
      <c r="W17" s="10">
        <f t="shared" ref="W17:W23" si="38">T17-U17-V17</f>
        <v>0</v>
      </c>
      <c r="X17" s="80">
        <f t="shared" si="23"/>
        <v>0</v>
      </c>
      <c r="Y17" s="4"/>
      <c r="Z17" s="4"/>
      <c r="AA17" s="13"/>
      <c r="AB17" s="10">
        <f t="shared" ref="AB17:AB23" si="39">Y17-Z17-AA17</f>
        <v>0</v>
      </c>
      <c r="AC17" s="80">
        <f t="shared" si="24"/>
        <v>0</v>
      </c>
      <c r="AD17" s="4"/>
      <c r="AE17" s="4"/>
      <c r="AF17" s="13"/>
      <c r="AG17" s="10">
        <f t="shared" si="5"/>
        <v>0</v>
      </c>
      <c r="AH17" s="80">
        <f t="shared" si="25"/>
        <v>0</v>
      </c>
      <c r="AI17" s="4"/>
      <c r="AJ17" s="4"/>
      <c r="AK17" s="13"/>
      <c r="AL17" s="10">
        <f t="shared" ref="AL17:AL23" si="40">AI17-AJ17-AK17</f>
        <v>0</v>
      </c>
      <c r="AM17" s="80">
        <f t="shared" si="26"/>
        <v>0</v>
      </c>
      <c r="AN17" s="4"/>
      <c r="AO17" s="4"/>
      <c r="AP17" s="13"/>
      <c r="AQ17" s="10">
        <f t="shared" ref="AQ17:AQ23" si="41">AN17-AO17-AP17</f>
        <v>0</v>
      </c>
      <c r="AR17" s="80">
        <f t="shared" si="27"/>
        <v>0</v>
      </c>
      <c r="AS17" s="4"/>
      <c r="AT17" s="4"/>
      <c r="AU17" s="13"/>
      <c r="AV17" s="10">
        <f t="shared" ref="AV17:AV23" si="42">AS17-AT17-AU17</f>
        <v>0</v>
      </c>
      <c r="AW17" s="80">
        <f t="shared" si="28"/>
        <v>0</v>
      </c>
      <c r="AX17" s="4"/>
      <c r="AY17" s="4"/>
      <c r="AZ17" s="13"/>
      <c r="BA17" s="10">
        <f t="shared" ref="BA17:BA23" si="43">AX17-AY17-AZ17</f>
        <v>0</v>
      </c>
      <c r="BB17" s="80">
        <f t="shared" si="29"/>
        <v>0</v>
      </c>
      <c r="BC17" s="4"/>
      <c r="BD17" s="4"/>
      <c r="BE17" s="13"/>
      <c r="BF17" s="10">
        <f t="shared" ref="BF17:BF23" si="44">BC17-BD17-BE17</f>
        <v>0</v>
      </c>
      <c r="BG17" s="80">
        <f t="shared" si="30"/>
        <v>0</v>
      </c>
      <c r="BH17" s="4"/>
      <c r="BI17" s="4"/>
      <c r="BJ17" s="13"/>
      <c r="BK17" s="10">
        <f t="shared" ref="BK17:BK23" si="45">BH17-BI17-BJ17</f>
        <v>0</v>
      </c>
      <c r="BL17" s="80">
        <f t="shared" si="31"/>
        <v>0</v>
      </c>
      <c r="BM17" s="4"/>
      <c r="BN17" s="4"/>
      <c r="BO17" s="13"/>
      <c r="BP17" s="10">
        <f t="shared" ref="BP17:BP23" si="46">BM17-BN17-BO17</f>
        <v>0</v>
      </c>
      <c r="BQ17" s="80">
        <f t="shared" si="32"/>
        <v>0</v>
      </c>
      <c r="BR17" s="4"/>
      <c r="BS17" s="4"/>
      <c r="BT17" s="13"/>
      <c r="BU17" s="10">
        <f t="shared" ref="BU17:BU23" si="47">BR17-BS17-BT17</f>
        <v>0</v>
      </c>
      <c r="BV17" s="80">
        <f t="shared" si="33"/>
        <v>0</v>
      </c>
      <c r="BW17" s="4"/>
      <c r="BX17" s="4"/>
      <c r="BY17" s="13"/>
      <c r="BZ17" s="10">
        <f t="shared" ref="BZ17:BZ23" si="48">BW17-BX17-BY17</f>
        <v>0</v>
      </c>
      <c r="CA17" s="80">
        <f t="shared" si="34"/>
        <v>0</v>
      </c>
      <c r="CB17" s="15">
        <f t="shared" si="15"/>
        <v>0</v>
      </c>
      <c r="CC17" s="4">
        <f t="shared" si="16"/>
        <v>0</v>
      </c>
      <c r="CD17" s="4">
        <f t="shared" si="17"/>
        <v>0</v>
      </c>
      <c r="CE17" s="15">
        <f t="shared" si="18"/>
        <v>0</v>
      </c>
      <c r="CF17" s="16">
        <f t="shared" si="19"/>
        <v>0</v>
      </c>
    </row>
    <row r="18" spans="1:84" x14ac:dyDescent="0.25">
      <c r="A18" s="69">
        <v>16</v>
      </c>
      <c r="B18" s="104"/>
      <c r="C18" s="167"/>
      <c r="D18" s="168"/>
      <c r="E18" s="4"/>
      <c r="F18" s="13">
        <f>DIREG!AS19</f>
        <v>0</v>
      </c>
      <c r="G18" s="13"/>
      <c r="H18" s="10">
        <f t="shared" si="35"/>
        <v>0</v>
      </c>
      <c r="I18" s="80">
        <f t="shared" si="20"/>
        <v>0</v>
      </c>
      <c r="J18" s="4"/>
      <c r="K18" s="13"/>
      <c r="L18" s="13"/>
      <c r="M18" s="10">
        <f t="shared" si="36"/>
        <v>0</v>
      </c>
      <c r="N18" s="80">
        <f t="shared" si="21"/>
        <v>0</v>
      </c>
      <c r="O18" s="4"/>
      <c r="P18" s="13">
        <f>DIRAP!AG19</f>
        <v>0</v>
      </c>
      <c r="Q18" s="13"/>
      <c r="R18" s="10">
        <f t="shared" si="37"/>
        <v>0</v>
      </c>
      <c r="S18" s="80">
        <f t="shared" si="22"/>
        <v>0</v>
      </c>
      <c r="T18" s="4"/>
      <c r="U18" s="4"/>
      <c r="V18" s="13"/>
      <c r="W18" s="10">
        <f t="shared" si="38"/>
        <v>0</v>
      </c>
      <c r="X18" s="80">
        <f t="shared" si="23"/>
        <v>0</v>
      </c>
      <c r="Y18" s="4"/>
      <c r="Z18" s="4"/>
      <c r="AA18" s="13"/>
      <c r="AB18" s="10">
        <f t="shared" si="39"/>
        <v>0</v>
      </c>
      <c r="AC18" s="80">
        <f t="shared" si="24"/>
        <v>0</v>
      </c>
      <c r="AD18" s="4"/>
      <c r="AE18" s="4"/>
      <c r="AF18" s="13"/>
      <c r="AG18" s="10">
        <f t="shared" si="5"/>
        <v>0</v>
      </c>
      <c r="AH18" s="80">
        <f t="shared" si="25"/>
        <v>0</v>
      </c>
      <c r="AI18" s="4"/>
      <c r="AJ18" s="4"/>
      <c r="AK18" s="13"/>
      <c r="AL18" s="10">
        <f t="shared" si="40"/>
        <v>0</v>
      </c>
      <c r="AM18" s="80">
        <f t="shared" si="26"/>
        <v>0</v>
      </c>
      <c r="AN18" s="4"/>
      <c r="AO18" s="4"/>
      <c r="AP18" s="13"/>
      <c r="AQ18" s="10">
        <f t="shared" si="41"/>
        <v>0</v>
      </c>
      <c r="AR18" s="80">
        <f t="shared" si="27"/>
        <v>0</v>
      </c>
      <c r="AS18" s="4"/>
      <c r="AT18" s="4"/>
      <c r="AU18" s="13"/>
      <c r="AV18" s="10">
        <f t="shared" si="42"/>
        <v>0</v>
      </c>
      <c r="AW18" s="80">
        <f t="shared" si="28"/>
        <v>0</v>
      </c>
      <c r="AX18" s="4"/>
      <c r="AY18" s="4"/>
      <c r="AZ18" s="13"/>
      <c r="BA18" s="10">
        <f t="shared" si="43"/>
        <v>0</v>
      </c>
      <c r="BB18" s="80">
        <f t="shared" si="29"/>
        <v>0</v>
      </c>
      <c r="BC18" s="4"/>
      <c r="BD18" s="4"/>
      <c r="BE18" s="13"/>
      <c r="BF18" s="10">
        <f t="shared" si="44"/>
        <v>0</v>
      </c>
      <c r="BG18" s="80">
        <f t="shared" si="30"/>
        <v>0</v>
      </c>
      <c r="BH18" s="4"/>
      <c r="BI18" s="4"/>
      <c r="BJ18" s="13"/>
      <c r="BK18" s="10">
        <f t="shared" si="45"/>
        <v>0</v>
      </c>
      <c r="BL18" s="80">
        <f t="shared" si="31"/>
        <v>0</v>
      </c>
      <c r="BM18" s="4"/>
      <c r="BN18" s="4"/>
      <c r="BO18" s="13"/>
      <c r="BP18" s="10">
        <f t="shared" si="46"/>
        <v>0</v>
      </c>
      <c r="BQ18" s="80">
        <f t="shared" si="32"/>
        <v>0</v>
      </c>
      <c r="BR18" s="4"/>
      <c r="BS18" s="4"/>
      <c r="BT18" s="13"/>
      <c r="BU18" s="10">
        <f t="shared" si="47"/>
        <v>0</v>
      </c>
      <c r="BV18" s="80">
        <f t="shared" si="33"/>
        <v>0</v>
      </c>
      <c r="BW18" s="4"/>
      <c r="BX18" s="4"/>
      <c r="BY18" s="13"/>
      <c r="BZ18" s="10">
        <f t="shared" si="48"/>
        <v>0</v>
      </c>
      <c r="CA18" s="80">
        <f t="shared" si="34"/>
        <v>0</v>
      </c>
      <c r="CB18" s="15">
        <f t="shared" si="15"/>
        <v>0</v>
      </c>
      <c r="CC18" s="4">
        <f t="shared" si="16"/>
        <v>0</v>
      </c>
      <c r="CD18" s="4">
        <f t="shared" si="17"/>
        <v>0</v>
      </c>
      <c r="CE18" s="15">
        <f t="shared" si="18"/>
        <v>0</v>
      </c>
      <c r="CF18" s="16">
        <f t="shared" si="19"/>
        <v>0</v>
      </c>
    </row>
    <row r="19" spans="1:84" x14ac:dyDescent="0.25">
      <c r="A19" s="69">
        <v>17</v>
      </c>
      <c r="B19" s="103"/>
      <c r="C19" s="167"/>
      <c r="D19" s="168"/>
      <c r="E19" s="4"/>
      <c r="F19" s="13">
        <f>DIREG!AS20</f>
        <v>0</v>
      </c>
      <c r="G19" s="13"/>
      <c r="H19" s="10">
        <f t="shared" si="35"/>
        <v>0</v>
      </c>
      <c r="I19" s="80">
        <f t="shared" si="20"/>
        <v>0</v>
      </c>
      <c r="J19" s="4"/>
      <c r="K19" s="13"/>
      <c r="L19" s="13"/>
      <c r="M19" s="10">
        <f t="shared" si="36"/>
        <v>0</v>
      </c>
      <c r="N19" s="80">
        <f t="shared" si="21"/>
        <v>0</v>
      </c>
      <c r="O19" s="4"/>
      <c r="P19" s="13">
        <f>DIRAP!AG20</f>
        <v>0</v>
      </c>
      <c r="Q19" s="13"/>
      <c r="R19" s="10">
        <f t="shared" si="37"/>
        <v>0</v>
      </c>
      <c r="S19" s="80">
        <f t="shared" si="22"/>
        <v>0</v>
      </c>
      <c r="T19" s="4"/>
      <c r="U19" s="4"/>
      <c r="V19" s="13"/>
      <c r="W19" s="10">
        <f t="shared" si="38"/>
        <v>0</v>
      </c>
      <c r="X19" s="80">
        <f t="shared" si="23"/>
        <v>0</v>
      </c>
      <c r="Y19" s="4"/>
      <c r="Z19" s="4"/>
      <c r="AA19" s="13"/>
      <c r="AB19" s="10">
        <f t="shared" si="39"/>
        <v>0</v>
      </c>
      <c r="AC19" s="80">
        <f t="shared" si="24"/>
        <v>0</v>
      </c>
      <c r="AD19" s="4"/>
      <c r="AE19" s="4"/>
      <c r="AF19" s="13"/>
      <c r="AG19" s="10">
        <f t="shared" si="5"/>
        <v>0</v>
      </c>
      <c r="AH19" s="80">
        <f t="shared" si="25"/>
        <v>0</v>
      </c>
      <c r="AI19" s="4"/>
      <c r="AJ19" s="4"/>
      <c r="AK19" s="13"/>
      <c r="AL19" s="10">
        <f t="shared" si="40"/>
        <v>0</v>
      </c>
      <c r="AM19" s="80">
        <f t="shared" si="26"/>
        <v>0</v>
      </c>
      <c r="AN19" s="4"/>
      <c r="AO19" s="4"/>
      <c r="AP19" s="13"/>
      <c r="AQ19" s="10">
        <f t="shared" si="41"/>
        <v>0</v>
      </c>
      <c r="AR19" s="80">
        <f t="shared" si="27"/>
        <v>0</v>
      </c>
      <c r="AS19" s="4"/>
      <c r="AT19" s="4"/>
      <c r="AU19" s="13"/>
      <c r="AV19" s="10">
        <f t="shared" si="42"/>
        <v>0</v>
      </c>
      <c r="AW19" s="80">
        <f t="shared" si="28"/>
        <v>0</v>
      </c>
      <c r="AX19" s="4"/>
      <c r="AY19" s="4"/>
      <c r="AZ19" s="13"/>
      <c r="BA19" s="10">
        <f t="shared" si="43"/>
        <v>0</v>
      </c>
      <c r="BB19" s="80">
        <f t="shared" si="29"/>
        <v>0</v>
      </c>
      <c r="BC19" s="4"/>
      <c r="BD19" s="4"/>
      <c r="BE19" s="13"/>
      <c r="BF19" s="10">
        <f t="shared" si="44"/>
        <v>0</v>
      </c>
      <c r="BG19" s="80">
        <f t="shared" si="30"/>
        <v>0</v>
      </c>
      <c r="BH19" s="4"/>
      <c r="BI19" s="4"/>
      <c r="BJ19" s="13"/>
      <c r="BK19" s="10">
        <f t="shared" si="45"/>
        <v>0</v>
      </c>
      <c r="BL19" s="80">
        <f t="shared" si="31"/>
        <v>0</v>
      </c>
      <c r="BM19" s="4"/>
      <c r="BN19" s="4"/>
      <c r="BO19" s="13"/>
      <c r="BP19" s="10">
        <f t="shared" si="46"/>
        <v>0</v>
      </c>
      <c r="BQ19" s="80">
        <f t="shared" si="32"/>
        <v>0</v>
      </c>
      <c r="BR19" s="4"/>
      <c r="BS19" s="4"/>
      <c r="BT19" s="13"/>
      <c r="BU19" s="10">
        <f t="shared" si="47"/>
        <v>0</v>
      </c>
      <c r="BV19" s="80">
        <f t="shared" si="33"/>
        <v>0</v>
      </c>
      <c r="BW19" s="4"/>
      <c r="BX19" s="4"/>
      <c r="BY19" s="13"/>
      <c r="BZ19" s="10">
        <f t="shared" si="48"/>
        <v>0</v>
      </c>
      <c r="CA19" s="80">
        <f t="shared" si="34"/>
        <v>0</v>
      </c>
      <c r="CB19" s="15">
        <f t="shared" si="15"/>
        <v>0</v>
      </c>
      <c r="CC19" s="4">
        <f t="shared" si="16"/>
        <v>0</v>
      </c>
      <c r="CD19" s="4">
        <f t="shared" si="17"/>
        <v>0</v>
      </c>
      <c r="CE19" s="15">
        <f t="shared" si="18"/>
        <v>0</v>
      </c>
      <c r="CF19" s="16">
        <f t="shared" si="19"/>
        <v>0</v>
      </c>
    </row>
    <row r="20" spans="1:84" x14ac:dyDescent="0.25">
      <c r="A20" s="69">
        <v>18</v>
      </c>
      <c r="B20" s="103"/>
      <c r="C20" s="167"/>
      <c r="D20" s="168"/>
      <c r="E20" s="4"/>
      <c r="F20" s="13">
        <f>DIREG!AS21</f>
        <v>0</v>
      </c>
      <c r="G20" s="13"/>
      <c r="H20" s="10">
        <f t="shared" si="35"/>
        <v>0</v>
      </c>
      <c r="I20" s="80">
        <f t="shared" si="20"/>
        <v>0</v>
      </c>
      <c r="J20" s="4">
        <v>0</v>
      </c>
      <c r="K20" s="13"/>
      <c r="L20" s="13"/>
      <c r="M20" s="10">
        <f t="shared" si="36"/>
        <v>0</v>
      </c>
      <c r="N20" s="80">
        <f t="shared" si="21"/>
        <v>0</v>
      </c>
      <c r="O20" s="4"/>
      <c r="P20" s="13">
        <f>DIRAP!AG21</f>
        <v>0</v>
      </c>
      <c r="Q20" s="13"/>
      <c r="R20" s="10">
        <f t="shared" si="37"/>
        <v>0</v>
      </c>
      <c r="S20" s="80">
        <f t="shared" si="22"/>
        <v>0</v>
      </c>
      <c r="T20" s="4"/>
      <c r="U20" s="4"/>
      <c r="V20" s="13"/>
      <c r="W20" s="10">
        <f t="shared" si="38"/>
        <v>0</v>
      </c>
      <c r="X20" s="80">
        <f t="shared" si="23"/>
        <v>0</v>
      </c>
      <c r="Y20" s="4"/>
      <c r="Z20" s="4"/>
      <c r="AA20" s="13"/>
      <c r="AB20" s="10">
        <f t="shared" si="39"/>
        <v>0</v>
      </c>
      <c r="AC20" s="80">
        <f t="shared" si="24"/>
        <v>0</v>
      </c>
      <c r="AD20" s="4"/>
      <c r="AE20" s="4"/>
      <c r="AF20" s="13"/>
      <c r="AG20" s="10">
        <f t="shared" si="5"/>
        <v>0</v>
      </c>
      <c r="AH20" s="80">
        <f t="shared" si="25"/>
        <v>0</v>
      </c>
      <c r="AI20" s="4"/>
      <c r="AJ20" s="4"/>
      <c r="AK20" s="13"/>
      <c r="AL20" s="10">
        <f t="shared" si="40"/>
        <v>0</v>
      </c>
      <c r="AM20" s="80">
        <f t="shared" si="26"/>
        <v>0</v>
      </c>
      <c r="AN20" s="4"/>
      <c r="AO20" s="4"/>
      <c r="AP20" s="13"/>
      <c r="AQ20" s="10">
        <f t="shared" si="41"/>
        <v>0</v>
      </c>
      <c r="AR20" s="80">
        <f t="shared" si="27"/>
        <v>0</v>
      </c>
      <c r="AS20" s="4"/>
      <c r="AT20" s="4"/>
      <c r="AU20" s="13"/>
      <c r="AV20" s="10">
        <f t="shared" si="42"/>
        <v>0</v>
      </c>
      <c r="AW20" s="80">
        <f t="shared" si="28"/>
        <v>0</v>
      </c>
      <c r="AX20" s="4"/>
      <c r="AY20" s="4"/>
      <c r="AZ20" s="13"/>
      <c r="BA20" s="10">
        <f t="shared" si="43"/>
        <v>0</v>
      </c>
      <c r="BB20" s="80">
        <f t="shared" si="29"/>
        <v>0</v>
      </c>
      <c r="BC20" s="4"/>
      <c r="BD20" s="4"/>
      <c r="BE20" s="13"/>
      <c r="BF20" s="10">
        <f t="shared" si="44"/>
        <v>0</v>
      </c>
      <c r="BG20" s="80">
        <f t="shared" si="30"/>
        <v>0</v>
      </c>
      <c r="BH20" s="4"/>
      <c r="BI20" s="4"/>
      <c r="BJ20" s="13"/>
      <c r="BK20" s="10">
        <f t="shared" si="45"/>
        <v>0</v>
      </c>
      <c r="BL20" s="80">
        <f t="shared" si="31"/>
        <v>0</v>
      </c>
      <c r="BM20" s="4"/>
      <c r="BN20" s="4"/>
      <c r="BO20" s="13"/>
      <c r="BP20" s="10">
        <f t="shared" si="46"/>
        <v>0</v>
      </c>
      <c r="BQ20" s="80">
        <f t="shared" si="32"/>
        <v>0</v>
      </c>
      <c r="BR20" s="4"/>
      <c r="BS20" s="4"/>
      <c r="BT20" s="13"/>
      <c r="BU20" s="10">
        <f t="shared" si="47"/>
        <v>0</v>
      </c>
      <c r="BV20" s="80">
        <f t="shared" si="33"/>
        <v>0</v>
      </c>
      <c r="BW20" s="4"/>
      <c r="BX20" s="4"/>
      <c r="BY20" s="13"/>
      <c r="BZ20" s="10">
        <f t="shared" si="48"/>
        <v>0</v>
      </c>
      <c r="CA20" s="80">
        <f t="shared" si="34"/>
        <v>0</v>
      </c>
      <c r="CB20" s="15">
        <f t="shared" si="15"/>
        <v>0</v>
      </c>
      <c r="CC20" s="4">
        <f t="shared" si="16"/>
        <v>0</v>
      </c>
      <c r="CD20" s="4">
        <f t="shared" si="17"/>
        <v>0</v>
      </c>
      <c r="CE20" s="15">
        <f t="shared" si="18"/>
        <v>0</v>
      </c>
      <c r="CF20" s="16">
        <f t="shared" si="19"/>
        <v>0</v>
      </c>
    </row>
    <row r="21" spans="1:84" x14ac:dyDescent="0.25">
      <c r="A21" s="69">
        <v>19</v>
      </c>
      <c r="B21" s="103"/>
      <c r="C21" s="167"/>
      <c r="D21" s="168"/>
      <c r="E21" s="4"/>
      <c r="F21" s="13">
        <f>DIREG!AS22</f>
        <v>0</v>
      </c>
      <c r="G21" s="13"/>
      <c r="H21" s="10">
        <f t="shared" si="35"/>
        <v>0</v>
      </c>
      <c r="I21" s="80">
        <f t="shared" si="20"/>
        <v>0</v>
      </c>
      <c r="J21" s="4">
        <v>0</v>
      </c>
      <c r="K21" s="13"/>
      <c r="L21" s="13"/>
      <c r="M21" s="10">
        <f t="shared" si="36"/>
        <v>0</v>
      </c>
      <c r="N21" s="80">
        <f t="shared" si="21"/>
        <v>0</v>
      </c>
      <c r="O21" s="4"/>
      <c r="P21" s="13">
        <f>DIRAP!AG22</f>
        <v>0</v>
      </c>
      <c r="Q21" s="13"/>
      <c r="R21" s="10">
        <f t="shared" si="37"/>
        <v>0</v>
      </c>
      <c r="S21" s="80">
        <f t="shared" si="22"/>
        <v>0</v>
      </c>
      <c r="T21" s="4"/>
      <c r="U21" s="4"/>
      <c r="V21" s="13"/>
      <c r="W21" s="10">
        <f t="shared" si="38"/>
        <v>0</v>
      </c>
      <c r="X21" s="80">
        <f t="shared" si="23"/>
        <v>0</v>
      </c>
      <c r="Y21" s="4"/>
      <c r="Z21" s="4"/>
      <c r="AA21" s="13"/>
      <c r="AB21" s="10">
        <f t="shared" si="39"/>
        <v>0</v>
      </c>
      <c r="AC21" s="80">
        <f t="shared" si="24"/>
        <v>0</v>
      </c>
      <c r="AD21" s="4"/>
      <c r="AE21" s="4"/>
      <c r="AF21" s="13"/>
      <c r="AG21" s="10">
        <f t="shared" si="5"/>
        <v>0</v>
      </c>
      <c r="AH21" s="80">
        <f t="shared" si="25"/>
        <v>0</v>
      </c>
      <c r="AI21" s="4"/>
      <c r="AJ21" s="4"/>
      <c r="AK21" s="13"/>
      <c r="AL21" s="10">
        <f t="shared" si="40"/>
        <v>0</v>
      </c>
      <c r="AM21" s="80">
        <f t="shared" si="26"/>
        <v>0</v>
      </c>
      <c r="AN21" s="4"/>
      <c r="AO21" s="4"/>
      <c r="AP21" s="13"/>
      <c r="AQ21" s="10">
        <f t="shared" si="41"/>
        <v>0</v>
      </c>
      <c r="AR21" s="80">
        <f t="shared" si="27"/>
        <v>0</v>
      </c>
      <c r="AS21" s="4"/>
      <c r="AT21" s="4"/>
      <c r="AU21" s="13"/>
      <c r="AV21" s="10">
        <f t="shared" si="42"/>
        <v>0</v>
      </c>
      <c r="AW21" s="80">
        <f t="shared" si="28"/>
        <v>0</v>
      </c>
      <c r="AX21" s="4"/>
      <c r="AY21" s="4"/>
      <c r="AZ21" s="13"/>
      <c r="BA21" s="10">
        <f t="shared" si="43"/>
        <v>0</v>
      </c>
      <c r="BB21" s="80">
        <f t="shared" si="29"/>
        <v>0</v>
      </c>
      <c r="BC21" s="4"/>
      <c r="BD21" s="4"/>
      <c r="BE21" s="13"/>
      <c r="BF21" s="10">
        <f t="shared" si="44"/>
        <v>0</v>
      </c>
      <c r="BG21" s="80">
        <f t="shared" si="30"/>
        <v>0</v>
      </c>
      <c r="BH21" s="4"/>
      <c r="BI21" s="4"/>
      <c r="BJ21" s="13"/>
      <c r="BK21" s="10">
        <f t="shared" si="45"/>
        <v>0</v>
      </c>
      <c r="BL21" s="80">
        <f t="shared" si="31"/>
        <v>0</v>
      </c>
      <c r="BM21" s="4"/>
      <c r="BN21" s="4"/>
      <c r="BO21" s="13"/>
      <c r="BP21" s="10">
        <f t="shared" si="46"/>
        <v>0</v>
      </c>
      <c r="BQ21" s="80">
        <f t="shared" si="32"/>
        <v>0</v>
      </c>
      <c r="BR21" s="4"/>
      <c r="BS21" s="4"/>
      <c r="BT21" s="13"/>
      <c r="BU21" s="10">
        <f t="shared" si="47"/>
        <v>0</v>
      </c>
      <c r="BV21" s="80">
        <f t="shared" si="33"/>
        <v>0</v>
      </c>
      <c r="BW21" s="4"/>
      <c r="BX21" s="4"/>
      <c r="BY21" s="13"/>
      <c r="BZ21" s="10">
        <f t="shared" si="48"/>
        <v>0</v>
      </c>
      <c r="CA21" s="80">
        <f t="shared" si="34"/>
        <v>0</v>
      </c>
      <c r="CB21" s="15">
        <f t="shared" si="15"/>
        <v>0</v>
      </c>
      <c r="CC21" s="4">
        <f t="shared" si="16"/>
        <v>0</v>
      </c>
      <c r="CD21" s="4">
        <f t="shared" si="17"/>
        <v>0</v>
      </c>
      <c r="CE21" s="15">
        <f t="shared" si="18"/>
        <v>0</v>
      </c>
      <c r="CF21" s="16">
        <f t="shared" si="19"/>
        <v>0</v>
      </c>
    </row>
    <row r="22" spans="1:84" x14ac:dyDescent="0.25">
      <c r="A22" s="69">
        <v>20</v>
      </c>
      <c r="B22" s="103"/>
      <c r="C22" s="79"/>
      <c r="D22" s="168"/>
      <c r="E22" s="4"/>
      <c r="F22" s="13">
        <f>DIREG!AS23</f>
        <v>0</v>
      </c>
      <c r="G22" s="13"/>
      <c r="H22" s="10">
        <f t="shared" si="35"/>
        <v>0</v>
      </c>
      <c r="I22" s="80">
        <f t="shared" si="20"/>
        <v>0</v>
      </c>
      <c r="J22" s="4"/>
      <c r="K22" s="13"/>
      <c r="L22" s="13"/>
      <c r="M22" s="10">
        <f t="shared" si="36"/>
        <v>0</v>
      </c>
      <c r="N22" s="80">
        <f t="shared" si="21"/>
        <v>0</v>
      </c>
      <c r="O22" s="4"/>
      <c r="P22" s="13">
        <f>DIRAP!AG23</f>
        <v>0</v>
      </c>
      <c r="Q22" s="13"/>
      <c r="R22" s="10">
        <f t="shared" si="37"/>
        <v>0</v>
      </c>
      <c r="S22" s="80">
        <f t="shared" si="22"/>
        <v>0</v>
      </c>
      <c r="T22" s="4"/>
      <c r="U22" s="4"/>
      <c r="V22" s="13"/>
      <c r="W22" s="10">
        <f t="shared" si="38"/>
        <v>0</v>
      </c>
      <c r="X22" s="80">
        <f t="shared" si="23"/>
        <v>0</v>
      </c>
      <c r="Y22" s="4"/>
      <c r="Z22" s="4"/>
      <c r="AA22" s="13"/>
      <c r="AB22" s="10">
        <f t="shared" si="39"/>
        <v>0</v>
      </c>
      <c r="AC22" s="80">
        <f t="shared" si="24"/>
        <v>0</v>
      </c>
      <c r="AD22" s="4"/>
      <c r="AE22" s="4"/>
      <c r="AF22" s="13"/>
      <c r="AG22" s="10">
        <f t="shared" si="5"/>
        <v>0</v>
      </c>
      <c r="AH22" s="80">
        <f t="shared" si="25"/>
        <v>0</v>
      </c>
      <c r="AI22" s="4"/>
      <c r="AJ22" s="4"/>
      <c r="AK22" s="13"/>
      <c r="AL22" s="10">
        <f t="shared" si="40"/>
        <v>0</v>
      </c>
      <c r="AM22" s="80">
        <f t="shared" si="26"/>
        <v>0</v>
      </c>
      <c r="AN22" s="4"/>
      <c r="AO22" s="74"/>
      <c r="AP22" s="13"/>
      <c r="AQ22" s="10">
        <f t="shared" si="41"/>
        <v>0</v>
      </c>
      <c r="AR22" s="80">
        <f t="shared" si="27"/>
        <v>0</v>
      </c>
      <c r="AS22" s="4"/>
      <c r="AT22" s="4"/>
      <c r="AU22" s="13"/>
      <c r="AV22" s="10">
        <f t="shared" si="42"/>
        <v>0</v>
      </c>
      <c r="AW22" s="80">
        <f t="shared" si="28"/>
        <v>0</v>
      </c>
      <c r="AX22" s="4"/>
      <c r="AY22" s="4"/>
      <c r="AZ22" s="13"/>
      <c r="BA22" s="10">
        <f t="shared" si="43"/>
        <v>0</v>
      </c>
      <c r="BB22" s="80">
        <f t="shared" si="29"/>
        <v>0</v>
      </c>
      <c r="BC22" s="4"/>
      <c r="BD22" s="4"/>
      <c r="BE22" s="13"/>
      <c r="BF22" s="10">
        <f t="shared" si="44"/>
        <v>0</v>
      </c>
      <c r="BG22" s="80">
        <f t="shared" si="30"/>
        <v>0</v>
      </c>
      <c r="BH22" s="4"/>
      <c r="BI22" s="4"/>
      <c r="BJ22" s="13"/>
      <c r="BK22" s="10">
        <f t="shared" si="45"/>
        <v>0</v>
      </c>
      <c r="BL22" s="80">
        <f t="shared" si="31"/>
        <v>0</v>
      </c>
      <c r="BM22" s="4"/>
      <c r="BN22" s="4"/>
      <c r="BO22" s="13"/>
      <c r="BP22" s="10">
        <f t="shared" si="46"/>
        <v>0</v>
      </c>
      <c r="BQ22" s="80">
        <f t="shared" si="32"/>
        <v>0</v>
      </c>
      <c r="BR22" s="4"/>
      <c r="BS22" s="4"/>
      <c r="BT22" s="13"/>
      <c r="BU22" s="10">
        <f t="shared" si="47"/>
        <v>0</v>
      </c>
      <c r="BV22" s="80">
        <f t="shared" si="33"/>
        <v>0</v>
      </c>
      <c r="BW22" s="4"/>
      <c r="BX22" s="4"/>
      <c r="BY22" s="13"/>
      <c r="BZ22" s="10">
        <f t="shared" si="48"/>
        <v>0</v>
      </c>
      <c r="CA22" s="80">
        <f t="shared" si="34"/>
        <v>0</v>
      </c>
      <c r="CB22" s="15">
        <f t="shared" si="15"/>
        <v>0</v>
      </c>
      <c r="CC22" s="4">
        <f t="shared" si="16"/>
        <v>0</v>
      </c>
      <c r="CD22" s="4">
        <f t="shared" si="17"/>
        <v>0</v>
      </c>
      <c r="CE22" s="15">
        <f t="shared" si="18"/>
        <v>0</v>
      </c>
      <c r="CF22" s="16">
        <f t="shared" si="19"/>
        <v>0</v>
      </c>
    </row>
    <row r="23" spans="1:84" x14ac:dyDescent="0.25">
      <c r="A23" s="69">
        <v>21</v>
      </c>
      <c r="B23" s="103"/>
      <c r="C23" s="79"/>
      <c r="D23" s="109"/>
      <c r="E23" s="4"/>
      <c r="F23" s="13">
        <f>DIREG!AS24</f>
        <v>0</v>
      </c>
      <c r="G23" s="13"/>
      <c r="H23" s="10">
        <f t="shared" si="35"/>
        <v>0</v>
      </c>
      <c r="I23" s="80">
        <f t="shared" si="20"/>
        <v>0</v>
      </c>
      <c r="J23" s="4"/>
      <c r="K23" s="13"/>
      <c r="L23" s="13"/>
      <c r="M23" s="10">
        <f t="shared" si="36"/>
        <v>0</v>
      </c>
      <c r="N23" s="80">
        <f t="shared" si="21"/>
        <v>0</v>
      </c>
      <c r="O23" s="4"/>
      <c r="P23" s="13">
        <f>DIRAP!AG24</f>
        <v>0</v>
      </c>
      <c r="Q23" s="13"/>
      <c r="R23" s="10">
        <f t="shared" si="37"/>
        <v>0</v>
      </c>
      <c r="S23" s="80">
        <f t="shared" si="22"/>
        <v>0</v>
      </c>
      <c r="T23" s="4"/>
      <c r="U23" s="4"/>
      <c r="V23" s="13"/>
      <c r="W23" s="10">
        <f t="shared" si="38"/>
        <v>0</v>
      </c>
      <c r="X23" s="80">
        <f t="shared" si="23"/>
        <v>0</v>
      </c>
      <c r="Y23" s="4"/>
      <c r="Z23" s="4"/>
      <c r="AA23" s="13"/>
      <c r="AB23" s="10">
        <f t="shared" si="39"/>
        <v>0</v>
      </c>
      <c r="AC23" s="80">
        <f t="shared" si="24"/>
        <v>0</v>
      </c>
      <c r="AD23" s="4"/>
      <c r="AE23" s="4"/>
      <c r="AF23" s="13"/>
      <c r="AG23" s="10">
        <f t="shared" si="5"/>
        <v>0</v>
      </c>
      <c r="AH23" s="80">
        <f t="shared" si="25"/>
        <v>0</v>
      </c>
      <c r="AI23" s="4"/>
      <c r="AJ23" s="4"/>
      <c r="AK23" s="13"/>
      <c r="AL23" s="10">
        <f t="shared" si="40"/>
        <v>0</v>
      </c>
      <c r="AM23" s="80">
        <f t="shared" si="26"/>
        <v>0</v>
      </c>
      <c r="AN23" s="4"/>
      <c r="AO23" s="4"/>
      <c r="AP23" s="13"/>
      <c r="AQ23" s="10">
        <f t="shared" si="41"/>
        <v>0</v>
      </c>
      <c r="AR23" s="80">
        <f t="shared" si="27"/>
        <v>0</v>
      </c>
      <c r="AS23" s="4"/>
      <c r="AT23" s="4"/>
      <c r="AU23" s="13"/>
      <c r="AV23" s="10">
        <f t="shared" si="42"/>
        <v>0</v>
      </c>
      <c r="AW23" s="80">
        <f t="shared" si="28"/>
        <v>0</v>
      </c>
      <c r="AX23" s="4"/>
      <c r="AY23" s="4"/>
      <c r="AZ23" s="13"/>
      <c r="BA23" s="10">
        <f t="shared" si="43"/>
        <v>0</v>
      </c>
      <c r="BB23" s="80">
        <f t="shared" si="29"/>
        <v>0</v>
      </c>
      <c r="BC23" s="4"/>
      <c r="BD23" s="4"/>
      <c r="BE23" s="13"/>
      <c r="BF23" s="10">
        <f t="shared" si="44"/>
        <v>0</v>
      </c>
      <c r="BG23" s="80">
        <f t="shared" si="30"/>
        <v>0</v>
      </c>
      <c r="BH23" s="4"/>
      <c r="BI23" s="4"/>
      <c r="BJ23" s="13"/>
      <c r="BK23" s="10">
        <f t="shared" si="45"/>
        <v>0</v>
      </c>
      <c r="BL23" s="80">
        <f t="shared" si="31"/>
        <v>0</v>
      </c>
      <c r="BM23" s="4"/>
      <c r="BN23" s="4"/>
      <c r="BO23" s="13"/>
      <c r="BP23" s="10">
        <f t="shared" si="46"/>
        <v>0</v>
      </c>
      <c r="BQ23" s="80">
        <f t="shared" si="32"/>
        <v>0</v>
      </c>
      <c r="BR23" s="4"/>
      <c r="BS23" s="4"/>
      <c r="BT23" s="13"/>
      <c r="BU23" s="10">
        <f t="shared" si="47"/>
        <v>0</v>
      </c>
      <c r="BV23" s="80">
        <f t="shared" si="33"/>
        <v>0</v>
      </c>
      <c r="BW23" s="4"/>
      <c r="BX23" s="4"/>
      <c r="BY23" s="13"/>
      <c r="BZ23" s="10">
        <f t="shared" si="48"/>
        <v>0</v>
      </c>
      <c r="CA23" s="80">
        <f t="shared" si="34"/>
        <v>0</v>
      </c>
      <c r="CB23" s="15">
        <f t="shared" si="15"/>
        <v>0</v>
      </c>
      <c r="CC23" s="4">
        <f t="shared" si="16"/>
        <v>0</v>
      </c>
      <c r="CD23" s="4">
        <f t="shared" si="17"/>
        <v>0</v>
      </c>
      <c r="CE23" s="15">
        <f t="shared" si="18"/>
        <v>0</v>
      </c>
      <c r="CF23" s="16">
        <f t="shared" si="19"/>
        <v>0</v>
      </c>
    </row>
    <row r="24" spans="1:84" x14ac:dyDescent="0.25">
      <c r="A24" s="69">
        <v>22</v>
      </c>
      <c r="B24" s="103"/>
      <c r="C24" s="167"/>
      <c r="D24" s="109"/>
      <c r="E24" s="4"/>
      <c r="F24" s="13">
        <f>DIREG!AS25</f>
        <v>0</v>
      </c>
      <c r="G24" s="13"/>
      <c r="H24" s="10">
        <f t="shared" si="35"/>
        <v>0</v>
      </c>
      <c r="I24" s="80">
        <f t="shared" si="20"/>
        <v>0</v>
      </c>
      <c r="J24" s="4"/>
      <c r="K24" s="13"/>
      <c r="L24" s="13"/>
      <c r="M24" s="10">
        <f>J24-K24-L24</f>
        <v>0</v>
      </c>
      <c r="N24" s="80">
        <f t="shared" si="21"/>
        <v>0</v>
      </c>
      <c r="O24" s="4"/>
      <c r="P24" s="13">
        <f>DIRAP!AG25</f>
        <v>0</v>
      </c>
      <c r="Q24" s="13"/>
      <c r="R24" s="10">
        <f t="shared" ref="R24:R31" si="49">O24-P24-Q24</f>
        <v>0</v>
      </c>
      <c r="S24" s="80">
        <f t="shared" si="22"/>
        <v>0</v>
      </c>
      <c r="T24" s="4"/>
      <c r="U24" s="4"/>
      <c r="V24" s="13"/>
      <c r="W24" s="10">
        <f t="shared" ref="W24:W31" si="50">T24-U24-V24</f>
        <v>0</v>
      </c>
      <c r="X24" s="80">
        <f t="shared" si="23"/>
        <v>0</v>
      </c>
      <c r="Y24" s="4"/>
      <c r="Z24" s="4"/>
      <c r="AA24" s="13"/>
      <c r="AB24" s="10">
        <f t="shared" ref="AB24:AB31" si="51">Y24-Z24-AA24</f>
        <v>0</v>
      </c>
      <c r="AC24" s="80">
        <f t="shared" si="24"/>
        <v>0</v>
      </c>
      <c r="AD24" s="4"/>
      <c r="AE24" s="4"/>
      <c r="AF24" s="13"/>
      <c r="AG24" s="10">
        <f t="shared" si="5"/>
        <v>0</v>
      </c>
      <c r="AH24" s="80">
        <f t="shared" si="25"/>
        <v>0</v>
      </c>
      <c r="AI24" s="4"/>
      <c r="AJ24" s="4"/>
      <c r="AK24" s="13"/>
      <c r="AL24" s="10">
        <f t="shared" ref="AL24:AL31" si="52">AI24-AJ24-AK24</f>
        <v>0</v>
      </c>
      <c r="AM24" s="80">
        <f t="shared" si="26"/>
        <v>0</v>
      </c>
      <c r="AN24" s="4"/>
      <c r="AO24" s="4"/>
      <c r="AP24" s="13"/>
      <c r="AQ24" s="10">
        <f t="shared" ref="AQ24:AQ31" si="53">AN24-AO24-AP24</f>
        <v>0</v>
      </c>
      <c r="AR24" s="80">
        <f t="shared" si="27"/>
        <v>0</v>
      </c>
      <c r="AS24" s="4"/>
      <c r="AT24" s="4"/>
      <c r="AU24" s="13"/>
      <c r="AV24" s="10">
        <f t="shared" ref="AV24:AV31" si="54">AS24-AT24-AU24</f>
        <v>0</v>
      </c>
      <c r="AW24" s="80">
        <f t="shared" si="28"/>
        <v>0</v>
      </c>
      <c r="AX24" s="4"/>
      <c r="AY24" s="4"/>
      <c r="AZ24" s="13"/>
      <c r="BA24" s="10">
        <f t="shared" ref="BA24:BA31" si="55">AX24-AY24-AZ24</f>
        <v>0</v>
      </c>
      <c r="BB24" s="80">
        <f t="shared" si="29"/>
        <v>0</v>
      </c>
      <c r="BC24" s="4"/>
      <c r="BD24" s="4"/>
      <c r="BE24" s="13"/>
      <c r="BF24" s="10">
        <f t="shared" ref="BF24:BF31" si="56">BC24-BD24-BE24</f>
        <v>0</v>
      </c>
      <c r="BG24" s="80">
        <f t="shared" si="30"/>
        <v>0</v>
      </c>
      <c r="BH24" s="4"/>
      <c r="BI24" s="4"/>
      <c r="BJ24" s="13"/>
      <c r="BK24" s="10">
        <f t="shared" ref="BK24:BK31" si="57">BH24-BI24-BJ24</f>
        <v>0</v>
      </c>
      <c r="BL24" s="80">
        <f t="shared" si="31"/>
        <v>0</v>
      </c>
      <c r="BM24" s="4"/>
      <c r="BN24" s="4"/>
      <c r="BO24" s="13"/>
      <c r="BP24" s="10">
        <f t="shared" ref="BP24:BP31" si="58">BM24-BN24-BO24</f>
        <v>0</v>
      </c>
      <c r="BQ24" s="80">
        <f t="shared" si="32"/>
        <v>0</v>
      </c>
      <c r="BR24" s="4"/>
      <c r="BS24" s="4"/>
      <c r="BT24" s="13"/>
      <c r="BU24" s="10">
        <f t="shared" ref="BU24:BU31" si="59">BR24-BS24-BT24</f>
        <v>0</v>
      </c>
      <c r="BV24" s="80">
        <f t="shared" si="33"/>
        <v>0</v>
      </c>
      <c r="BW24" s="4"/>
      <c r="BX24" s="4"/>
      <c r="BY24" s="13"/>
      <c r="BZ24" s="10">
        <f t="shared" ref="BZ24:BZ31" si="60">BW24-BX24-BY24</f>
        <v>0</v>
      </c>
      <c r="CA24" s="80">
        <f t="shared" si="34"/>
        <v>0</v>
      </c>
      <c r="CB24" s="15">
        <f t="shared" si="15"/>
        <v>0</v>
      </c>
      <c r="CC24" s="4">
        <f t="shared" si="16"/>
        <v>0</v>
      </c>
      <c r="CD24" s="4">
        <f t="shared" si="17"/>
        <v>0</v>
      </c>
      <c r="CE24" s="15">
        <f t="shared" si="18"/>
        <v>0</v>
      </c>
      <c r="CF24" s="16">
        <f t="shared" si="19"/>
        <v>0</v>
      </c>
    </row>
    <row r="25" spans="1:84" x14ac:dyDescent="0.25">
      <c r="A25" s="69">
        <v>23</v>
      </c>
      <c r="B25" s="103"/>
      <c r="C25" s="167"/>
      <c r="D25" s="109"/>
      <c r="E25" s="4"/>
      <c r="F25" s="13">
        <f>DIREG!AS26</f>
        <v>0</v>
      </c>
      <c r="G25" s="13"/>
      <c r="H25" s="10">
        <f t="shared" si="35"/>
        <v>0</v>
      </c>
      <c r="I25" s="80">
        <f t="shared" si="20"/>
        <v>0</v>
      </c>
      <c r="J25" s="4"/>
      <c r="K25" s="13"/>
      <c r="L25" s="13"/>
      <c r="M25" s="10">
        <f t="shared" ref="M25:M30" si="61">J25-K25-L25</f>
        <v>0</v>
      </c>
      <c r="N25" s="80">
        <f t="shared" si="21"/>
        <v>0</v>
      </c>
      <c r="O25" s="4"/>
      <c r="P25" s="4">
        <f>DIRAP!AG26</f>
        <v>0</v>
      </c>
      <c r="Q25" s="13"/>
      <c r="R25" s="10">
        <f t="shared" si="49"/>
        <v>0</v>
      </c>
      <c r="S25" s="80">
        <f t="shared" si="22"/>
        <v>0</v>
      </c>
      <c r="T25" s="4"/>
      <c r="U25" s="4"/>
      <c r="V25" s="13"/>
      <c r="W25" s="10">
        <f t="shared" si="50"/>
        <v>0</v>
      </c>
      <c r="X25" s="80">
        <f t="shared" si="23"/>
        <v>0</v>
      </c>
      <c r="Y25" s="4"/>
      <c r="Z25" s="4"/>
      <c r="AA25" s="13"/>
      <c r="AB25" s="10">
        <f t="shared" si="51"/>
        <v>0</v>
      </c>
      <c r="AC25" s="80">
        <f t="shared" si="24"/>
        <v>0</v>
      </c>
      <c r="AD25" s="4"/>
      <c r="AE25" s="4"/>
      <c r="AF25" s="13"/>
      <c r="AG25" s="10">
        <f t="shared" si="5"/>
        <v>0</v>
      </c>
      <c r="AH25" s="80">
        <f t="shared" si="25"/>
        <v>0</v>
      </c>
      <c r="AI25" s="4"/>
      <c r="AJ25" s="4"/>
      <c r="AK25" s="13"/>
      <c r="AL25" s="10">
        <f t="shared" si="52"/>
        <v>0</v>
      </c>
      <c r="AM25" s="80">
        <f t="shared" si="26"/>
        <v>0</v>
      </c>
      <c r="AN25" s="4"/>
      <c r="AO25" s="4"/>
      <c r="AP25" s="13"/>
      <c r="AQ25" s="10">
        <f t="shared" si="53"/>
        <v>0</v>
      </c>
      <c r="AR25" s="80">
        <f t="shared" si="27"/>
        <v>0</v>
      </c>
      <c r="AS25" s="4"/>
      <c r="AT25" s="4"/>
      <c r="AU25" s="13"/>
      <c r="AV25" s="10">
        <f t="shared" si="54"/>
        <v>0</v>
      </c>
      <c r="AW25" s="80">
        <f t="shared" si="28"/>
        <v>0</v>
      </c>
      <c r="AX25" s="4"/>
      <c r="AY25" s="4"/>
      <c r="AZ25" s="13"/>
      <c r="BA25" s="10">
        <f t="shared" si="55"/>
        <v>0</v>
      </c>
      <c r="BB25" s="80">
        <f t="shared" si="29"/>
        <v>0</v>
      </c>
      <c r="BC25" s="4"/>
      <c r="BD25" s="4"/>
      <c r="BE25" s="13"/>
      <c r="BF25" s="10">
        <f t="shared" si="56"/>
        <v>0</v>
      </c>
      <c r="BG25" s="80">
        <f t="shared" si="30"/>
        <v>0</v>
      </c>
      <c r="BH25" s="4"/>
      <c r="BI25" s="4"/>
      <c r="BJ25" s="13"/>
      <c r="BK25" s="10">
        <f t="shared" si="57"/>
        <v>0</v>
      </c>
      <c r="BL25" s="80">
        <f t="shared" si="31"/>
        <v>0</v>
      </c>
      <c r="BM25" s="4"/>
      <c r="BN25" s="4"/>
      <c r="BO25" s="13"/>
      <c r="BP25" s="10">
        <f t="shared" si="58"/>
        <v>0</v>
      </c>
      <c r="BQ25" s="80">
        <f t="shared" si="32"/>
        <v>0</v>
      </c>
      <c r="BR25" s="4"/>
      <c r="BS25" s="4"/>
      <c r="BT25" s="13"/>
      <c r="BU25" s="10">
        <f t="shared" si="59"/>
        <v>0</v>
      </c>
      <c r="BV25" s="80">
        <f t="shared" si="33"/>
        <v>0</v>
      </c>
      <c r="BW25" s="4"/>
      <c r="BX25" s="4"/>
      <c r="BY25" s="13"/>
      <c r="BZ25" s="10">
        <f t="shared" si="60"/>
        <v>0</v>
      </c>
      <c r="CA25" s="80">
        <f t="shared" si="34"/>
        <v>0</v>
      </c>
      <c r="CB25" s="15">
        <f t="shared" si="15"/>
        <v>0</v>
      </c>
      <c r="CC25" s="4">
        <f t="shared" si="16"/>
        <v>0</v>
      </c>
      <c r="CD25" s="4">
        <f t="shared" si="17"/>
        <v>0</v>
      </c>
      <c r="CE25" s="15">
        <f t="shared" si="18"/>
        <v>0</v>
      </c>
      <c r="CF25" s="16">
        <f t="shared" si="19"/>
        <v>0</v>
      </c>
    </row>
    <row r="26" spans="1:84" x14ac:dyDescent="0.25">
      <c r="A26" s="69">
        <v>24</v>
      </c>
      <c r="B26" s="103"/>
      <c r="C26" s="167"/>
      <c r="D26" s="168"/>
      <c r="E26" s="4"/>
      <c r="F26" s="13">
        <f>DIREG!AS27</f>
        <v>0</v>
      </c>
      <c r="G26" s="13"/>
      <c r="H26" s="10">
        <f t="shared" si="35"/>
        <v>0</v>
      </c>
      <c r="I26" s="80">
        <f t="shared" si="20"/>
        <v>0</v>
      </c>
      <c r="J26" s="4"/>
      <c r="K26" s="13"/>
      <c r="L26" s="13"/>
      <c r="M26" s="10">
        <f t="shared" si="61"/>
        <v>0</v>
      </c>
      <c r="N26" s="80">
        <f t="shared" si="21"/>
        <v>0</v>
      </c>
      <c r="O26" s="4"/>
      <c r="P26" s="13">
        <f>DIRAP!AG27</f>
        <v>0</v>
      </c>
      <c r="Q26" s="13"/>
      <c r="R26" s="10">
        <f t="shared" si="49"/>
        <v>0</v>
      </c>
      <c r="S26" s="80">
        <f t="shared" si="22"/>
        <v>0</v>
      </c>
      <c r="T26" s="4"/>
      <c r="U26" s="4"/>
      <c r="V26" s="13"/>
      <c r="W26" s="10">
        <f t="shared" si="50"/>
        <v>0</v>
      </c>
      <c r="X26" s="80">
        <f t="shared" si="23"/>
        <v>0</v>
      </c>
      <c r="Y26" s="4"/>
      <c r="Z26" s="4"/>
      <c r="AA26" s="13"/>
      <c r="AB26" s="10">
        <f t="shared" si="51"/>
        <v>0</v>
      </c>
      <c r="AC26" s="80">
        <f t="shared" si="24"/>
        <v>0</v>
      </c>
      <c r="AD26" s="4"/>
      <c r="AE26" s="4"/>
      <c r="AF26" s="13"/>
      <c r="AG26" s="10">
        <f t="shared" si="5"/>
        <v>0</v>
      </c>
      <c r="AH26" s="80">
        <f t="shared" si="25"/>
        <v>0</v>
      </c>
      <c r="AI26" s="4"/>
      <c r="AJ26" s="4"/>
      <c r="AK26" s="13"/>
      <c r="AL26" s="10">
        <f t="shared" si="52"/>
        <v>0</v>
      </c>
      <c r="AM26" s="80">
        <f t="shared" si="26"/>
        <v>0</v>
      </c>
      <c r="AN26" s="4"/>
      <c r="AO26" s="4"/>
      <c r="AP26" s="13"/>
      <c r="AQ26" s="10">
        <f t="shared" si="53"/>
        <v>0</v>
      </c>
      <c r="AR26" s="80">
        <f t="shared" si="27"/>
        <v>0</v>
      </c>
      <c r="AS26" s="4"/>
      <c r="AT26" s="4"/>
      <c r="AU26" s="13"/>
      <c r="AV26" s="10">
        <f t="shared" si="54"/>
        <v>0</v>
      </c>
      <c r="AW26" s="80">
        <f t="shared" si="28"/>
        <v>0</v>
      </c>
      <c r="AX26" s="4"/>
      <c r="AY26" s="4"/>
      <c r="AZ26" s="13"/>
      <c r="BA26" s="10">
        <f t="shared" si="55"/>
        <v>0</v>
      </c>
      <c r="BB26" s="80">
        <f t="shared" si="29"/>
        <v>0</v>
      </c>
      <c r="BC26" s="4"/>
      <c r="BD26" s="4"/>
      <c r="BE26" s="13"/>
      <c r="BF26" s="10">
        <f t="shared" si="56"/>
        <v>0</v>
      </c>
      <c r="BG26" s="80">
        <f t="shared" si="30"/>
        <v>0</v>
      </c>
      <c r="BH26" s="4"/>
      <c r="BI26" s="4"/>
      <c r="BJ26" s="13"/>
      <c r="BK26" s="10">
        <f t="shared" si="57"/>
        <v>0</v>
      </c>
      <c r="BL26" s="80">
        <f t="shared" si="31"/>
        <v>0</v>
      </c>
      <c r="BM26" s="4"/>
      <c r="BN26" s="4"/>
      <c r="BO26" s="13"/>
      <c r="BP26" s="10">
        <f t="shared" si="58"/>
        <v>0</v>
      </c>
      <c r="BQ26" s="80">
        <f t="shared" si="32"/>
        <v>0</v>
      </c>
      <c r="BR26" s="4"/>
      <c r="BS26" s="4"/>
      <c r="BT26" s="13"/>
      <c r="BU26" s="10">
        <f t="shared" si="59"/>
        <v>0</v>
      </c>
      <c r="BV26" s="80">
        <f t="shared" si="33"/>
        <v>0</v>
      </c>
      <c r="BW26" s="4"/>
      <c r="BX26" s="4"/>
      <c r="BY26" s="13"/>
      <c r="BZ26" s="10">
        <f t="shared" si="60"/>
        <v>0</v>
      </c>
      <c r="CA26" s="80">
        <f t="shared" si="34"/>
        <v>0</v>
      </c>
      <c r="CB26" s="15">
        <f t="shared" si="15"/>
        <v>0</v>
      </c>
      <c r="CC26" s="4">
        <f t="shared" si="16"/>
        <v>0</v>
      </c>
      <c r="CD26" s="4">
        <f t="shared" si="17"/>
        <v>0</v>
      </c>
      <c r="CE26" s="15">
        <f t="shared" si="18"/>
        <v>0</v>
      </c>
      <c r="CF26" s="16">
        <f t="shared" si="19"/>
        <v>0</v>
      </c>
    </row>
    <row r="27" spans="1:84" x14ac:dyDescent="0.25">
      <c r="A27" s="69">
        <v>25</v>
      </c>
      <c r="B27" s="103"/>
      <c r="C27" s="167"/>
      <c r="D27" s="168"/>
      <c r="E27" s="4"/>
      <c r="F27" s="13">
        <f>DIREG!AS28</f>
        <v>0</v>
      </c>
      <c r="G27" s="13"/>
      <c r="H27" s="10">
        <f t="shared" si="35"/>
        <v>0</v>
      </c>
      <c r="I27" s="80">
        <f t="shared" si="20"/>
        <v>0</v>
      </c>
      <c r="J27" s="4"/>
      <c r="K27" s="13"/>
      <c r="L27" s="13"/>
      <c r="M27" s="10">
        <f t="shared" si="61"/>
        <v>0</v>
      </c>
      <c r="N27" s="80">
        <f t="shared" si="21"/>
        <v>0</v>
      </c>
      <c r="O27" s="4"/>
      <c r="P27" s="13">
        <f>DIRAP!AG28</f>
        <v>0</v>
      </c>
      <c r="Q27" s="13"/>
      <c r="R27" s="10">
        <f t="shared" si="49"/>
        <v>0</v>
      </c>
      <c r="S27" s="80">
        <f t="shared" si="22"/>
        <v>0</v>
      </c>
      <c r="T27" s="4"/>
      <c r="U27" s="4"/>
      <c r="V27" s="13"/>
      <c r="W27" s="10">
        <f t="shared" si="50"/>
        <v>0</v>
      </c>
      <c r="X27" s="80">
        <f t="shared" si="23"/>
        <v>0</v>
      </c>
      <c r="Y27" s="4"/>
      <c r="Z27" s="4"/>
      <c r="AA27" s="13"/>
      <c r="AB27" s="10">
        <f t="shared" si="51"/>
        <v>0</v>
      </c>
      <c r="AC27" s="80">
        <f t="shared" si="24"/>
        <v>0</v>
      </c>
      <c r="AD27" s="4"/>
      <c r="AE27" s="4"/>
      <c r="AF27" s="13"/>
      <c r="AG27" s="10">
        <f t="shared" si="5"/>
        <v>0</v>
      </c>
      <c r="AH27" s="80">
        <f t="shared" si="25"/>
        <v>0</v>
      </c>
      <c r="AI27" s="4"/>
      <c r="AJ27" s="4"/>
      <c r="AK27" s="13"/>
      <c r="AL27" s="10">
        <f t="shared" si="52"/>
        <v>0</v>
      </c>
      <c r="AM27" s="80">
        <f t="shared" si="26"/>
        <v>0</v>
      </c>
      <c r="AN27" s="4"/>
      <c r="AO27" s="4"/>
      <c r="AP27" s="13"/>
      <c r="AQ27" s="10">
        <f t="shared" si="53"/>
        <v>0</v>
      </c>
      <c r="AR27" s="80">
        <f t="shared" si="27"/>
        <v>0</v>
      </c>
      <c r="AS27" s="4"/>
      <c r="AT27" s="4"/>
      <c r="AU27" s="13"/>
      <c r="AV27" s="10">
        <f t="shared" si="54"/>
        <v>0</v>
      </c>
      <c r="AW27" s="80">
        <f t="shared" si="28"/>
        <v>0</v>
      </c>
      <c r="AX27" s="4"/>
      <c r="AY27" s="4"/>
      <c r="AZ27" s="13"/>
      <c r="BA27" s="10">
        <f t="shared" si="55"/>
        <v>0</v>
      </c>
      <c r="BB27" s="80">
        <f t="shared" si="29"/>
        <v>0</v>
      </c>
      <c r="BC27" s="4"/>
      <c r="BD27" s="4"/>
      <c r="BE27" s="13"/>
      <c r="BF27" s="10">
        <f t="shared" si="56"/>
        <v>0</v>
      </c>
      <c r="BG27" s="80">
        <f t="shared" si="30"/>
        <v>0</v>
      </c>
      <c r="BH27" s="4"/>
      <c r="BI27" s="4"/>
      <c r="BJ27" s="13"/>
      <c r="BK27" s="10">
        <f t="shared" si="57"/>
        <v>0</v>
      </c>
      <c r="BL27" s="80">
        <f t="shared" si="31"/>
        <v>0</v>
      </c>
      <c r="BM27" s="4"/>
      <c r="BN27" s="4"/>
      <c r="BO27" s="13"/>
      <c r="BP27" s="10">
        <f t="shared" si="58"/>
        <v>0</v>
      </c>
      <c r="BQ27" s="80">
        <f t="shared" si="32"/>
        <v>0</v>
      </c>
      <c r="BR27" s="4"/>
      <c r="BS27" s="4"/>
      <c r="BT27" s="13"/>
      <c r="BU27" s="10">
        <f t="shared" si="59"/>
        <v>0</v>
      </c>
      <c r="BV27" s="80">
        <f t="shared" si="33"/>
        <v>0</v>
      </c>
      <c r="BW27" s="4"/>
      <c r="BX27" s="4"/>
      <c r="BY27" s="13"/>
      <c r="BZ27" s="10">
        <f t="shared" si="60"/>
        <v>0</v>
      </c>
      <c r="CA27" s="80">
        <f t="shared" si="34"/>
        <v>0</v>
      </c>
      <c r="CB27" s="15">
        <f t="shared" si="15"/>
        <v>0</v>
      </c>
      <c r="CC27" s="4">
        <f t="shared" si="16"/>
        <v>0</v>
      </c>
      <c r="CD27" s="4">
        <f t="shared" si="17"/>
        <v>0</v>
      </c>
      <c r="CE27" s="15">
        <f t="shared" si="18"/>
        <v>0</v>
      </c>
      <c r="CF27" s="16">
        <f t="shared" si="19"/>
        <v>0</v>
      </c>
    </row>
    <row r="28" spans="1:84" x14ac:dyDescent="0.25">
      <c r="A28" s="69">
        <v>26</v>
      </c>
      <c r="B28" s="103"/>
      <c r="C28" s="167"/>
      <c r="D28" s="168"/>
      <c r="E28" s="4"/>
      <c r="F28" s="13">
        <f>DIREG!AS29</f>
        <v>0</v>
      </c>
      <c r="G28" s="13"/>
      <c r="H28" s="10">
        <f t="shared" si="35"/>
        <v>0</v>
      </c>
      <c r="I28" s="80">
        <f t="shared" si="20"/>
        <v>0</v>
      </c>
      <c r="J28" s="4"/>
      <c r="K28" s="13"/>
      <c r="L28" s="13"/>
      <c r="M28" s="10">
        <f t="shared" si="61"/>
        <v>0</v>
      </c>
      <c r="N28" s="80">
        <f t="shared" si="21"/>
        <v>0</v>
      </c>
      <c r="O28" s="4"/>
      <c r="P28" s="13">
        <f>DIRAP!AG29</f>
        <v>0</v>
      </c>
      <c r="Q28" s="13"/>
      <c r="R28" s="10">
        <f t="shared" si="49"/>
        <v>0</v>
      </c>
      <c r="S28" s="80">
        <f t="shared" si="22"/>
        <v>0</v>
      </c>
      <c r="T28" s="4"/>
      <c r="U28" s="4"/>
      <c r="V28" s="13"/>
      <c r="W28" s="10">
        <f t="shared" si="50"/>
        <v>0</v>
      </c>
      <c r="X28" s="80">
        <f t="shared" si="23"/>
        <v>0</v>
      </c>
      <c r="Y28" s="4"/>
      <c r="Z28" s="4"/>
      <c r="AA28" s="13"/>
      <c r="AB28" s="10">
        <f t="shared" si="51"/>
        <v>0</v>
      </c>
      <c r="AC28" s="80">
        <f t="shared" si="24"/>
        <v>0</v>
      </c>
      <c r="AD28" s="4"/>
      <c r="AE28" s="4"/>
      <c r="AF28" s="13"/>
      <c r="AG28" s="10">
        <f t="shared" si="5"/>
        <v>0</v>
      </c>
      <c r="AH28" s="80">
        <f t="shared" si="25"/>
        <v>0</v>
      </c>
      <c r="AI28" s="4"/>
      <c r="AJ28" s="4"/>
      <c r="AK28" s="13"/>
      <c r="AL28" s="10">
        <f t="shared" si="52"/>
        <v>0</v>
      </c>
      <c r="AM28" s="80">
        <f t="shared" si="26"/>
        <v>0</v>
      </c>
      <c r="AN28" s="4"/>
      <c r="AO28" s="4"/>
      <c r="AP28" s="13"/>
      <c r="AQ28" s="10">
        <f t="shared" si="53"/>
        <v>0</v>
      </c>
      <c r="AR28" s="80">
        <f t="shared" si="27"/>
        <v>0</v>
      </c>
      <c r="AS28" s="4"/>
      <c r="AT28" s="4"/>
      <c r="AU28" s="13"/>
      <c r="AV28" s="10">
        <f t="shared" si="54"/>
        <v>0</v>
      </c>
      <c r="AW28" s="80">
        <f t="shared" si="28"/>
        <v>0</v>
      </c>
      <c r="AX28" s="4"/>
      <c r="AY28" s="4"/>
      <c r="AZ28" s="13"/>
      <c r="BA28" s="10">
        <f t="shared" si="55"/>
        <v>0</v>
      </c>
      <c r="BB28" s="80">
        <f t="shared" si="29"/>
        <v>0</v>
      </c>
      <c r="BC28" s="4"/>
      <c r="BD28" s="4"/>
      <c r="BE28" s="13"/>
      <c r="BF28" s="10">
        <f t="shared" si="56"/>
        <v>0</v>
      </c>
      <c r="BG28" s="80">
        <f t="shared" si="30"/>
        <v>0</v>
      </c>
      <c r="BH28" s="4"/>
      <c r="BI28" s="4"/>
      <c r="BJ28" s="13"/>
      <c r="BK28" s="10">
        <f t="shared" si="57"/>
        <v>0</v>
      </c>
      <c r="BL28" s="80">
        <f t="shared" si="31"/>
        <v>0</v>
      </c>
      <c r="BM28" s="4"/>
      <c r="BN28" s="4"/>
      <c r="BO28" s="13"/>
      <c r="BP28" s="10">
        <f t="shared" si="58"/>
        <v>0</v>
      </c>
      <c r="BQ28" s="80">
        <f t="shared" si="32"/>
        <v>0</v>
      </c>
      <c r="BR28" s="4"/>
      <c r="BS28" s="4"/>
      <c r="BT28" s="13"/>
      <c r="BU28" s="10">
        <f t="shared" si="59"/>
        <v>0</v>
      </c>
      <c r="BV28" s="80">
        <f t="shared" si="33"/>
        <v>0</v>
      </c>
      <c r="BW28" s="4"/>
      <c r="BX28" s="4"/>
      <c r="BY28" s="13"/>
      <c r="BZ28" s="10">
        <f t="shared" si="60"/>
        <v>0</v>
      </c>
      <c r="CA28" s="80">
        <f t="shared" si="34"/>
        <v>0</v>
      </c>
      <c r="CB28" s="15">
        <f t="shared" si="15"/>
        <v>0</v>
      </c>
      <c r="CC28" s="4">
        <f t="shared" si="16"/>
        <v>0</v>
      </c>
      <c r="CD28" s="4">
        <f t="shared" si="17"/>
        <v>0</v>
      </c>
      <c r="CE28" s="15">
        <f t="shared" si="18"/>
        <v>0</v>
      </c>
      <c r="CF28" s="16">
        <f t="shared" si="19"/>
        <v>0</v>
      </c>
    </row>
    <row r="29" spans="1:84" x14ac:dyDescent="0.25">
      <c r="A29" s="69">
        <v>27</v>
      </c>
      <c r="B29" s="103"/>
      <c r="C29" s="167"/>
      <c r="D29" s="168"/>
      <c r="E29" s="4"/>
      <c r="F29" s="13">
        <f>DIREG!AS30</f>
        <v>0</v>
      </c>
      <c r="G29" s="13"/>
      <c r="H29" s="10">
        <f t="shared" si="35"/>
        <v>0</v>
      </c>
      <c r="I29" s="80">
        <f t="shared" si="20"/>
        <v>0</v>
      </c>
      <c r="J29" s="4"/>
      <c r="K29" s="13"/>
      <c r="L29" s="13"/>
      <c r="M29" s="10">
        <f t="shared" si="61"/>
        <v>0</v>
      </c>
      <c r="N29" s="80">
        <f t="shared" si="21"/>
        <v>0</v>
      </c>
      <c r="O29" s="4"/>
      <c r="P29" s="13">
        <f>DIRAP!AG30</f>
        <v>0</v>
      </c>
      <c r="Q29" s="13"/>
      <c r="R29" s="10">
        <f t="shared" si="49"/>
        <v>0</v>
      </c>
      <c r="S29" s="80">
        <f t="shared" si="22"/>
        <v>0</v>
      </c>
      <c r="T29" s="4"/>
      <c r="U29" s="4"/>
      <c r="V29" s="13"/>
      <c r="W29" s="10">
        <f t="shared" si="50"/>
        <v>0</v>
      </c>
      <c r="X29" s="80">
        <f t="shared" si="23"/>
        <v>0</v>
      </c>
      <c r="Y29" s="4"/>
      <c r="Z29" s="4"/>
      <c r="AA29" s="13"/>
      <c r="AB29" s="10">
        <f t="shared" si="51"/>
        <v>0</v>
      </c>
      <c r="AC29" s="80">
        <f t="shared" si="24"/>
        <v>0</v>
      </c>
      <c r="AD29" s="4"/>
      <c r="AE29" s="4"/>
      <c r="AF29" s="13"/>
      <c r="AG29" s="10">
        <f t="shared" si="5"/>
        <v>0</v>
      </c>
      <c r="AH29" s="80">
        <f t="shared" si="25"/>
        <v>0</v>
      </c>
      <c r="AI29" s="4"/>
      <c r="AJ29" s="4"/>
      <c r="AK29" s="13"/>
      <c r="AL29" s="10">
        <f t="shared" si="52"/>
        <v>0</v>
      </c>
      <c r="AM29" s="80">
        <f t="shared" si="26"/>
        <v>0</v>
      </c>
      <c r="AN29" s="4"/>
      <c r="AO29" s="4"/>
      <c r="AP29" s="13"/>
      <c r="AQ29" s="10">
        <f t="shared" si="53"/>
        <v>0</v>
      </c>
      <c r="AR29" s="80">
        <f t="shared" si="27"/>
        <v>0</v>
      </c>
      <c r="AS29" s="4"/>
      <c r="AT29" s="4"/>
      <c r="AU29" s="13"/>
      <c r="AV29" s="10">
        <f t="shared" si="54"/>
        <v>0</v>
      </c>
      <c r="AW29" s="80">
        <f t="shared" si="28"/>
        <v>0</v>
      </c>
      <c r="AX29" s="4"/>
      <c r="AY29" s="4"/>
      <c r="AZ29" s="13"/>
      <c r="BA29" s="10">
        <f t="shared" si="55"/>
        <v>0</v>
      </c>
      <c r="BB29" s="80">
        <f t="shared" si="29"/>
        <v>0</v>
      </c>
      <c r="BC29" s="4"/>
      <c r="BD29" s="4"/>
      <c r="BE29" s="13"/>
      <c r="BF29" s="10">
        <f t="shared" si="56"/>
        <v>0</v>
      </c>
      <c r="BG29" s="80">
        <f t="shared" si="30"/>
        <v>0</v>
      </c>
      <c r="BH29" s="4"/>
      <c r="BI29" s="4"/>
      <c r="BJ29" s="13"/>
      <c r="BK29" s="10">
        <f t="shared" si="57"/>
        <v>0</v>
      </c>
      <c r="BL29" s="80">
        <f t="shared" si="31"/>
        <v>0</v>
      </c>
      <c r="BM29" s="4"/>
      <c r="BN29" s="4"/>
      <c r="BO29" s="13"/>
      <c r="BP29" s="10">
        <f t="shared" si="58"/>
        <v>0</v>
      </c>
      <c r="BQ29" s="80">
        <f t="shared" si="32"/>
        <v>0</v>
      </c>
      <c r="BR29" s="4"/>
      <c r="BS29" s="4"/>
      <c r="BT29" s="13"/>
      <c r="BU29" s="10">
        <f t="shared" si="59"/>
        <v>0</v>
      </c>
      <c r="BV29" s="80">
        <f t="shared" si="33"/>
        <v>0</v>
      </c>
      <c r="BW29" s="4"/>
      <c r="BX29" s="4"/>
      <c r="BY29" s="13"/>
      <c r="BZ29" s="10">
        <f t="shared" si="60"/>
        <v>0</v>
      </c>
      <c r="CA29" s="80">
        <f t="shared" si="34"/>
        <v>0</v>
      </c>
      <c r="CB29" s="15">
        <f t="shared" si="15"/>
        <v>0</v>
      </c>
      <c r="CC29" s="4">
        <f t="shared" si="16"/>
        <v>0</v>
      </c>
      <c r="CD29" s="4">
        <f t="shared" si="17"/>
        <v>0</v>
      </c>
      <c r="CE29" s="15">
        <f t="shared" si="18"/>
        <v>0</v>
      </c>
      <c r="CF29" s="16">
        <f t="shared" si="19"/>
        <v>0</v>
      </c>
    </row>
    <row r="30" spans="1:84" x14ac:dyDescent="0.25">
      <c r="A30" s="69">
        <v>28</v>
      </c>
      <c r="B30" s="105"/>
      <c r="C30" s="167"/>
      <c r="D30" s="168"/>
      <c r="E30" s="4"/>
      <c r="F30" s="13">
        <f>DIREG!AS31</f>
        <v>0</v>
      </c>
      <c r="G30" s="13"/>
      <c r="H30" s="10">
        <f t="shared" si="35"/>
        <v>0</v>
      </c>
      <c r="I30" s="80">
        <f t="shared" si="20"/>
        <v>0</v>
      </c>
      <c r="J30" s="4"/>
      <c r="K30" s="13"/>
      <c r="L30" s="13"/>
      <c r="M30" s="10">
        <f t="shared" si="61"/>
        <v>0</v>
      </c>
      <c r="N30" s="80">
        <f t="shared" si="21"/>
        <v>0</v>
      </c>
      <c r="O30" s="4"/>
      <c r="P30" s="13">
        <f>DIRAP!AG31</f>
        <v>0</v>
      </c>
      <c r="Q30" s="13"/>
      <c r="R30" s="10">
        <f t="shared" si="49"/>
        <v>0</v>
      </c>
      <c r="S30" s="80">
        <f t="shared" si="22"/>
        <v>0</v>
      </c>
      <c r="T30" s="4"/>
      <c r="U30" s="4"/>
      <c r="V30" s="13"/>
      <c r="W30" s="10">
        <f t="shared" si="50"/>
        <v>0</v>
      </c>
      <c r="X30" s="80">
        <f t="shared" si="23"/>
        <v>0</v>
      </c>
      <c r="Y30" s="4"/>
      <c r="Z30" s="4"/>
      <c r="AA30" s="13"/>
      <c r="AB30" s="10">
        <f t="shared" si="51"/>
        <v>0</v>
      </c>
      <c r="AC30" s="80">
        <f t="shared" si="24"/>
        <v>0</v>
      </c>
      <c r="AD30" s="4"/>
      <c r="AE30" s="4"/>
      <c r="AF30" s="13"/>
      <c r="AG30" s="10">
        <f t="shared" si="5"/>
        <v>0</v>
      </c>
      <c r="AH30" s="80">
        <f t="shared" si="25"/>
        <v>0</v>
      </c>
      <c r="AI30" s="4"/>
      <c r="AJ30" s="4"/>
      <c r="AK30" s="13"/>
      <c r="AL30" s="10">
        <f t="shared" si="52"/>
        <v>0</v>
      </c>
      <c r="AM30" s="80">
        <f t="shared" si="26"/>
        <v>0</v>
      </c>
      <c r="AN30" s="4"/>
      <c r="AO30" s="4"/>
      <c r="AP30" s="13"/>
      <c r="AQ30" s="10">
        <f t="shared" si="53"/>
        <v>0</v>
      </c>
      <c r="AR30" s="80">
        <f t="shared" si="27"/>
        <v>0</v>
      </c>
      <c r="AS30" s="4"/>
      <c r="AT30" s="4"/>
      <c r="AU30" s="13"/>
      <c r="AV30" s="10">
        <f t="shared" si="54"/>
        <v>0</v>
      </c>
      <c r="AW30" s="80">
        <f t="shared" si="28"/>
        <v>0</v>
      </c>
      <c r="AX30" s="4"/>
      <c r="AY30" s="4"/>
      <c r="AZ30" s="13"/>
      <c r="BA30" s="10">
        <f t="shared" si="55"/>
        <v>0</v>
      </c>
      <c r="BB30" s="80">
        <f t="shared" si="29"/>
        <v>0</v>
      </c>
      <c r="BC30" s="4"/>
      <c r="BD30" s="4"/>
      <c r="BE30" s="13"/>
      <c r="BF30" s="10">
        <f t="shared" si="56"/>
        <v>0</v>
      </c>
      <c r="BG30" s="80">
        <f t="shared" si="30"/>
        <v>0</v>
      </c>
      <c r="BH30" s="4"/>
      <c r="BI30" s="4"/>
      <c r="BJ30" s="13"/>
      <c r="BK30" s="10">
        <f t="shared" si="57"/>
        <v>0</v>
      </c>
      <c r="BL30" s="80">
        <f t="shared" si="31"/>
        <v>0</v>
      </c>
      <c r="BM30" s="4"/>
      <c r="BN30" s="4"/>
      <c r="BO30" s="13"/>
      <c r="BP30" s="10">
        <f t="shared" si="58"/>
        <v>0</v>
      </c>
      <c r="BQ30" s="80">
        <f t="shared" si="32"/>
        <v>0</v>
      </c>
      <c r="BR30" s="4"/>
      <c r="BS30" s="4"/>
      <c r="BT30" s="13"/>
      <c r="BU30" s="10">
        <f t="shared" si="59"/>
        <v>0</v>
      </c>
      <c r="BV30" s="80">
        <f t="shared" si="33"/>
        <v>0</v>
      </c>
      <c r="BW30" s="4"/>
      <c r="BX30" s="4"/>
      <c r="BY30" s="13"/>
      <c r="BZ30" s="10">
        <f t="shared" si="60"/>
        <v>0</v>
      </c>
      <c r="CA30" s="80">
        <f t="shared" si="34"/>
        <v>0</v>
      </c>
      <c r="CB30" s="15">
        <f t="shared" si="15"/>
        <v>0</v>
      </c>
      <c r="CC30" s="4">
        <f t="shared" si="16"/>
        <v>0</v>
      </c>
      <c r="CD30" s="4">
        <f t="shared" si="17"/>
        <v>0</v>
      </c>
      <c r="CE30" s="15">
        <f t="shared" si="18"/>
        <v>0</v>
      </c>
      <c r="CF30" s="16">
        <f t="shared" si="19"/>
        <v>0</v>
      </c>
    </row>
    <row r="31" spans="1:84" x14ac:dyDescent="0.25">
      <c r="A31" s="69">
        <v>29</v>
      </c>
      <c r="B31" s="105"/>
      <c r="C31" s="167"/>
      <c r="D31" s="168"/>
      <c r="E31" s="4"/>
      <c r="F31" s="13">
        <f>DIREG!AS32</f>
        <v>0</v>
      </c>
      <c r="G31" s="13"/>
      <c r="H31" s="10">
        <f>E31-F31-G31</f>
        <v>0</v>
      </c>
      <c r="I31" s="80">
        <f t="shared" si="20"/>
        <v>0</v>
      </c>
      <c r="J31" s="4"/>
      <c r="K31" s="13"/>
      <c r="L31" s="13"/>
      <c r="M31" s="10">
        <f>J31-K31-L31</f>
        <v>0</v>
      </c>
      <c r="N31" s="80">
        <f t="shared" si="21"/>
        <v>0</v>
      </c>
      <c r="O31" s="4"/>
      <c r="P31" s="13">
        <f>DIRAP!AG32</f>
        <v>0</v>
      </c>
      <c r="Q31" s="13"/>
      <c r="R31" s="10">
        <f t="shared" si="49"/>
        <v>0</v>
      </c>
      <c r="S31" s="80">
        <f t="shared" si="22"/>
        <v>0</v>
      </c>
      <c r="T31" s="4"/>
      <c r="U31" s="4"/>
      <c r="V31" s="13"/>
      <c r="W31" s="10">
        <f t="shared" si="50"/>
        <v>0</v>
      </c>
      <c r="X31" s="80">
        <f t="shared" si="23"/>
        <v>0</v>
      </c>
      <c r="Y31" s="4"/>
      <c r="Z31" s="4"/>
      <c r="AA31" s="13"/>
      <c r="AB31" s="10">
        <f t="shared" si="51"/>
        <v>0</v>
      </c>
      <c r="AC31" s="80">
        <f t="shared" si="24"/>
        <v>0</v>
      </c>
      <c r="AD31" s="4"/>
      <c r="AE31" s="4"/>
      <c r="AF31" s="13"/>
      <c r="AG31" s="10">
        <f t="shared" si="5"/>
        <v>0</v>
      </c>
      <c r="AH31" s="80">
        <f t="shared" si="25"/>
        <v>0</v>
      </c>
      <c r="AI31" s="4"/>
      <c r="AJ31" s="4"/>
      <c r="AK31" s="13"/>
      <c r="AL31" s="10">
        <f t="shared" si="52"/>
        <v>0</v>
      </c>
      <c r="AM31" s="80">
        <f t="shared" si="26"/>
        <v>0</v>
      </c>
      <c r="AN31" s="4"/>
      <c r="AO31" s="4"/>
      <c r="AP31" s="13"/>
      <c r="AQ31" s="10">
        <f t="shared" si="53"/>
        <v>0</v>
      </c>
      <c r="AR31" s="80">
        <f t="shared" si="27"/>
        <v>0</v>
      </c>
      <c r="AS31" s="4"/>
      <c r="AT31" s="4"/>
      <c r="AU31" s="13"/>
      <c r="AV31" s="10">
        <f t="shared" si="54"/>
        <v>0</v>
      </c>
      <c r="AW31" s="80">
        <f t="shared" si="28"/>
        <v>0</v>
      </c>
      <c r="AX31" s="4"/>
      <c r="AY31" s="4"/>
      <c r="AZ31" s="13"/>
      <c r="BA31" s="10">
        <f t="shared" si="55"/>
        <v>0</v>
      </c>
      <c r="BB31" s="80">
        <f t="shared" si="29"/>
        <v>0</v>
      </c>
      <c r="BC31" s="4"/>
      <c r="BD31" s="4"/>
      <c r="BE31" s="13"/>
      <c r="BF31" s="10">
        <f t="shared" si="56"/>
        <v>0</v>
      </c>
      <c r="BG31" s="80">
        <f t="shared" si="30"/>
        <v>0</v>
      </c>
      <c r="BH31" s="4"/>
      <c r="BI31" s="4"/>
      <c r="BJ31" s="13"/>
      <c r="BK31" s="10">
        <f t="shared" si="57"/>
        <v>0</v>
      </c>
      <c r="BL31" s="80">
        <f t="shared" si="31"/>
        <v>0</v>
      </c>
      <c r="BM31" s="4"/>
      <c r="BN31" s="4"/>
      <c r="BO31" s="13"/>
      <c r="BP31" s="10">
        <f t="shared" si="58"/>
        <v>0</v>
      </c>
      <c r="BQ31" s="80">
        <f t="shared" si="32"/>
        <v>0</v>
      </c>
      <c r="BR31" s="4"/>
      <c r="BS31" s="4"/>
      <c r="BT31" s="13"/>
      <c r="BU31" s="10">
        <f t="shared" si="59"/>
        <v>0</v>
      </c>
      <c r="BV31" s="80">
        <f t="shared" si="33"/>
        <v>0</v>
      </c>
      <c r="BW31" s="4"/>
      <c r="BX31" s="4"/>
      <c r="BY31" s="13"/>
      <c r="BZ31" s="10">
        <f t="shared" si="60"/>
        <v>0</v>
      </c>
      <c r="CA31" s="80">
        <f t="shared" si="34"/>
        <v>0</v>
      </c>
      <c r="CB31" s="15">
        <f t="shared" si="15"/>
        <v>0</v>
      </c>
      <c r="CC31" s="4">
        <f t="shared" si="16"/>
        <v>0</v>
      </c>
      <c r="CD31" s="4">
        <f t="shared" si="17"/>
        <v>0</v>
      </c>
      <c r="CE31" s="15">
        <f t="shared" si="18"/>
        <v>0</v>
      </c>
      <c r="CF31" s="16">
        <f t="shared" si="19"/>
        <v>0</v>
      </c>
    </row>
    <row r="32" spans="1:84" x14ac:dyDescent="0.25">
      <c r="A32" s="69">
        <v>30</v>
      </c>
      <c r="B32" s="105"/>
      <c r="C32" s="167"/>
      <c r="D32" s="168"/>
      <c r="E32" s="4"/>
      <c r="F32" s="13">
        <f>DIREG!AS33</f>
        <v>0</v>
      </c>
      <c r="G32" s="13"/>
      <c r="H32" s="10">
        <f t="shared" ref="H32:H49" si="62">E32-F32-G32</f>
        <v>0</v>
      </c>
      <c r="I32" s="80">
        <f t="shared" si="20"/>
        <v>0</v>
      </c>
      <c r="J32" s="4"/>
      <c r="K32" s="13"/>
      <c r="L32" s="13"/>
      <c r="M32" s="10">
        <f t="shared" ref="M32:M42" si="63">J32-K32-L32</f>
        <v>0</v>
      </c>
      <c r="N32" s="80">
        <f t="shared" si="21"/>
        <v>0</v>
      </c>
      <c r="O32" s="4"/>
      <c r="P32" s="13">
        <f>DIRAP!AG33</f>
        <v>0</v>
      </c>
      <c r="Q32" s="13"/>
      <c r="R32" s="10">
        <f t="shared" ref="R32:R42" si="64">O32-P32-Q32</f>
        <v>0</v>
      </c>
      <c r="S32" s="80">
        <f t="shared" si="22"/>
        <v>0</v>
      </c>
      <c r="T32" s="4"/>
      <c r="U32" s="4"/>
      <c r="V32" s="13"/>
      <c r="W32" s="10">
        <f t="shared" ref="W32:W42" si="65">T32-U32-V32</f>
        <v>0</v>
      </c>
      <c r="X32" s="80">
        <f t="shared" si="23"/>
        <v>0</v>
      </c>
      <c r="Y32" s="4"/>
      <c r="Z32" s="4"/>
      <c r="AA32" s="13"/>
      <c r="AB32" s="10">
        <f t="shared" ref="AB32:AB42" si="66">Y32-Z32-AA32</f>
        <v>0</v>
      </c>
      <c r="AC32" s="80">
        <f t="shared" si="24"/>
        <v>0</v>
      </c>
      <c r="AD32" s="4"/>
      <c r="AE32" s="4"/>
      <c r="AF32" s="13"/>
      <c r="AG32" s="10">
        <f t="shared" si="5"/>
        <v>0</v>
      </c>
      <c r="AH32" s="80">
        <f t="shared" si="25"/>
        <v>0</v>
      </c>
      <c r="AI32" s="4"/>
      <c r="AJ32" s="4"/>
      <c r="AK32" s="13"/>
      <c r="AL32" s="10">
        <f t="shared" ref="AL32:AL42" si="67">AI32-AJ32-AK32</f>
        <v>0</v>
      </c>
      <c r="AM32" s="80">
        <f t="shared" si="26"/>
        <v>0</v>
      </c>
      <c r="AN32" s="4"/>
      <c r="AO32" s="4"/>
      <c r="AP32" s="13"/>
      <c r="AQ32" s="10">
        <f t="shared" ref="AQ32:AQ42" si="68">AN32-AO32-AP32</f>
        <v>0</v>
      </c>
      <c r="AR32" s="80">
        <f t="shared" si="27"/>
        <v>0</v>
      </c>
      <c r="AS32" s="4"/>
      <c r="AT32" s="4"/>
      <c r="AU32" s="13"/>
      <c r="AV32" s="10">
        <f t="shared" ref="AV32:AV42" si="69">AS32-AT32-AU32</f>
        <v>0</v>
      </c>
      <c r="AW32" s="80">
        <f t="shared" si="28"/>
        <v>0</v>
      </c>
      <c r="AX32" s="4"/>
      <c r="AY32" s="4"/>
      <c r="AZ32" s="13"/>
      <c r="BA32" s="10">
        <f t="shared" ref="BA32:BA42" si="70">AX32-AY32-AZ32</f>
        <v>0</v>
      </c>
      <c r="BB32" s="80">
        <f t="shared" si="29"/>
        <v>0</v>
      </c>
      <c r="BC32" s="4"/>
      <c r="BD32" s="4"/>
      <c r="BE32" s="13"/>
      <c r="BF32" s="10">
        <f t="shared" ref="BF32:BF42" si="71">BC32-BD32-BE32</f>
        <v>0</v>
      </c>
      <c r="BG32" s="80">
        <f t="shared" si="30"/>
        <v>0</v>
      </c>
      <c r="BH32" s="4"/>
      <c r="BI32" s="4"/>
      <c r="BJ32" s="13"/>
      <c r="BK32" s="10">
        <f t="shared" ref="BK32:BK42" si="72">BH32-BI32-BJ32</f>
        <v>0</v>
      </c>
      <c r="BL32" s="80">
        <f t="shared" si="31"/>
        <v>0</v>
      </c>
      <c r="BM32" s="4"/>
      <c r="BN32" s="4"/>
      <c r="BO32" s="13"/>
      <c r="BP32" s="10">
        <f t="shared" ref="BP32:BP42" si="73">BM32-BN32-BO32</f>
        <v>0</v>
      </c>
      <c r="BQ32" s="80">
        <f t="shared" si="32"/>
        <v>0</v>
      </c>
      <c r="BR32" s="4"/>
      <c r="BS32" s="4"/>
      <c r="BT32" s="13"/>
      <c r="BU32" s="10">
        <f t="shared" ref="BU32:BU42" si="74">BR32-BS32-BT32</f>
        <v>0</v>
      </c>
      <c r="BV32" s="80">
        <f t="shared" si="33"/>
        <v>0</v>
      </c>
      <c r="BW32" s="4"/>
      <c r="BX32" s="4"/>
      <c r="BY32" s="13"/>
      <c r="BZ32" s="10">
        <f t="shared" ref="BZ32:BZ42" si="75">BW32-BX32-BY32</f>
        <v>0</v>
      </c>
      <c r="CA32" s="80">
        <f t="shared" si="34"/>
        <v>0</v>
      </c>
      <c r="CB32" s="15">
        <f t="shared" si="15"/>
        <v>0</v>
      </c>
      <c r="CC32" s="4">
        <f t="shared" si="16"/>
        <v>0</v>
      </c>
      <c r="CD32" s="4">
        <f t="shared" si="17"/>
        <v>0</v>
      </c>
      <c r="CE32" s="15">
        <f t="shared" si="18"/>
        <v>0</v>
      </c>
      <c r="CF32" s="16">
        <f t="shared" si="19"/>
        <v>0</v>
      </c>
    </row>
    <row r="33" spans="1:84" x14ac:dyDescent="0.25">
      <c r="A33" s="69">
        <v>31</v>
      </c>
      <c r="B33" s="105"/>
      <c r="C33" s="167"/>
      <c r="D33" s="168"/>
      <c r="E33" s="4"/>
      <c r="F33" s="13">
        <f>DIREG!AS34</f>
        <v>0</v>
      </c>
      <c r="G33" s="13"/>
      <c r="H33" s="10">
        <f t="shared" si="62"/>
        <v>0</v>
      </c>
      <c r="I33" s="80">
        <f t="shared" si="20"/>
        <v>0</v>
      </c>
      <c r="J33" s="4"/>
      <c r="K33" s="13"/>
      <c r="L33" s="13"/>
      <c r="M33" s="10">
        <f t="shared" si="63"/>
        <v>0</v>
      </c>
      <c r="N33" s="80">
        <f t="shared" si="21"/>
        <v>0</v>
      </c>
      <c r="O33" s="4"/>
      <c r="P33" s="13">
        <f>DIRAP!AG34</f>
        <v>0</v>
      </c>
      <c r="Q33" s="13"/>
      <c r="R33" s="10">
        <f t="shared" si="64"/>
        <v>0</v>
      </c>
      <c r="S33" s="80">
        <f t="shared" si="22"/>
        <v>0</v>
      </c>
      <c r="T33" s="4"/>
      <c r="U33" s="4"/>
      <c r="V33" s="13"/>
      <c r="W33" s="10">
        <f t="shared" si="65"/>
        <v>0</v>
      </c>
      <c r="X33" s="80">
        <f t="shared" si="23"/>
        <v>0</v>
      </c>
      <c r="Y33" s="4"/>
      <c r="Z33" s="4"/>
      <c r="AA33" s="13"/>
      <c r="AB33" s="10">
        <f t="shared" si="66"/>
        <v>0</v>
      </c>
      <c r="AC33" s="80">
        <f t="shared" si="24"/>
        <v>0</v>
      </c>
      <c r="AD33" s="4"/>
      <c r="AE33" s="4"/>
      <c r="AF33" s="13"/>
      <c r="AG33" s="10">
        <f t="shared" si="5"/>
        <v>0</v>
      </c>
      <c r="AH33" s="80">
        <f t="shared" si="25"/>
        <v>0</v>
      </c>
      <c r="AI33" s="4"/>
      <c r="AJ33" s="4"/>
      <c r="AK33" s="13"/>
      <c r="AL33" s="10">
        <f t="shared" si="67"/>
        <v>0</v>
      </c>
      <c r="AM33" s="80">
        <f t="shared" si="26"/>
        <v>0</v>
      </c>
      <c r="AN33" s="4"/>
      <c r="AO33" s="4"/>
      <c r="AP33" s="13"/>
      <c r="AQ33" s="10">
        <f t="shared" si="68"/>
        <v>0</v>
      </c>
      <c r="AR33" s="80">
        <f t="shared" si="27"/>
        <v>0</v>
      </c>
      <c r="AS33" s="4"/>
      <c r="AT33" s="4"/>
      <c r="AU33" s="13"/>
      <c r="AV33" s="10">
        <f t="shared" si="69"/>
        <v>0</v>
      </c>
      <c r="AW33" s="80">
        <f t="shared" si="28"/>
        <v>0</v>
      </c>
      <c r="AX33" s="4"/>
      <c r="AY33" s="4"/>
      <c r="AZ33" s="13"/>
      <c r="BA33" s="10">
        <f t="shared" si="70"/>
        <v>0</v>
      </c>
      <c r="BB33" s="80">
        <f t="shared" si="29"/>
        <v>0</v>
      </c>
      <c r="BC33" s="4"/>
      <c r="BD33" s="4"/>
      <c r="BE33" s="13"/>
      <c r="BF33" s="10">
        <f t="shared" si="71"/>
        <v>0</v>
      </c>
      <c r="BG33" s="80">
        <f t="shared" si="30"/>
        <v>0</v>
      </c>
      <c r="BH33" s="4"/>
      <c r="BI33" s="4"/>
      <c r="BJ33" s="13"/>
      <c r="BK33" s="10">
        <f t="shared" si="72"/>
        <v>0</v>
      </c>
      <c r="BL33" s="80">
        <f t="shared" si="31"/>
        <v>0</v>
      </c>
      <c r="BM33" s="4"/>
      <c r="BN33" s="4"/>
      <c r="BO33" s="13"/>
      <c r="BP33" s="10">
        <f t="shared" si="73"/>
        <v>0</v>
      </c>
      <c r="BQ33" s="80">
        <f t="shared" si="32"/>
        <v>0</v>
      </c>
      <c r="BR33" s="4"/>
      <c r="BS33" s="4"/>
      <c r="BT33" s="13"/>
      <c r="BU33" s="10">
        <f t="shared" si="74"/>
        <v>0</v>
      </c>
      <c r="BV33" s="80">
        <f t="shared" si="33"/>
        <v>0</v>
      </c>
      <c r="BW33" s="4"/>
      <c r="BX33" s="4"/>
      <c r="BY33" s="13"/>
      <c r="BZ33" s="10">
        <f t="shared" si="75"/>
        <v>0</v>
      </c>
      <c r="CA33" s="80">
        <f t="shared" si="34"/>
        <v>0</v>
      </c>
      <c r="CB33" s="15">
        <f t="shared" si="15"/>
        <v>0</v>
      </c>
      <c r="CC33" s="4">
        <f t="shared" si="16"/>
        <v>0</v>
      </c>
      <c r="CD33" s="4">
        <f t="shared" si="17"/>
        <v>0</v>
      </c>
      <c r="CE33" s="15">
        <f t="shared" si="18"/>
        <v>0</v>
      </c>
      <c r="CF33" s="16">
        <f t="shared" si="19"/>
        <v>0</v>
      </c>
    </row>
    <row r="34" spans="1:84" hidden="1" x14ac:dyDescent="0.25">
      <c r="A34" s="69">
        <v>32</v>
      </c>
      <c r="B34" s="72"/>
      <c r="C34" s="167"/>
      <c r="D34" s="167"/>
      <c r="E34" s="4"/>
      <c r="F34" s="13">
        <f>DIREG!AS35</f>
        <v>0</v>
      </c>
      <c r="G34" s="13"/>
      <c r="H34" s="10">
        <f t="shared" si="62"/>
        <v>0</v>
      </c>
      <c r="I34" s="80">
        <f t="shared" si="20"/>
        <v>0</v>
      </c>
      <c r="J34" s="4"/>
      <c r="K34" s="13"/>
      <c r="L34" s="13"/>
      <c r="M34" s="10">
        <f t="shared" si="63"/>
        <v>0</v>
      </c>
      <c r="N34" s="80">
        <f t="shared" si="21"/>
        <v>0</v>
      </c>
      <c r="O34" s="4"/>
      <c r="P34" s="13">
        <f>DIRAP!AG35</f>
        <v>0</v>
      </c>
      <c r="Q34" s="13"/>
      <c r="R34" s="10">
        <f t="shared" si="64"/>
        <v>0</v>
      </c>
      <c r="S34" s="80">
        <f t="shared" si="22"/>
        <v>0</v>
      </c>
      <c r="T34" s="4"/>
      <c r="U34" s="4"/>
      <c r="V34" s="13"/>
      <c r="W34" s="10">
        <f t="shared" si="65"/>
        <v>0</v>
      </c>
      <c r="X34" s="80">
        <f t="shared" si="23"/>
        <v>0</v>
      </c>
      <c r="Y34" s="4"/>
      <c r="Z34" s="4"/>
      <c r="AA34" s="13"/>
      <c r="AB34" s="10">
        <f t="shared" si="66"/>
        <v>0</v>
      </c>
      <c r="AC34" s="80">
        <f t="shared" si="24"/>
        <v>0</v>
      </c>
      <c r="AD34" s="4"/>
      <c r="AE34" s="4"/>
      <c r="AF34" s="13"/>
      <c r="AG34" s="10">
        <f t="shared" si="5"/>
        <v>0</v>
      </c>
      <c r="AH34" s="80">
        <f t="shared" si="25"/>
        <v>0</v>
      </c>
      <c r="AI34" s="4"/>
      <c r="AJ34" s="4"/>
      <c r="AK34" s="13"/>
      <c r="AL34" s="10">
        <f t="shared" si="67"/>
        <v>0</v>
      </c>
      <c r="AM34" s="80">
        <f t="shared" si="26"/>
        <v>0</v>
      </c>
      <c r="AN34" s="4"/>
      <c r="AO34" s="4"/>
      <c r="AP34" s="13"/>
      <c r="AQ34" s="10">
        <f t="shared" si="68"/>
        <v>0</v>
      </c>
      <c r="AR34" s="80">
        <f t="shared" si="27"/>
        <v>0</v>
      </c>
      <c r="AS34" s="4"/>
      <c r="AT34" s="4"/>
      <c r="AU34" s="13"/>
      <c r="AV34" s="10">
        <f t="shared" si="69"/>
        <v>0</v>
      </c>
      <c r="AW34" s="80">
        <f t="shared" si="28"/>
        <v>0</v>
      </c>
      <c r="AX34" s="4"/>
      <c r="AY34" s="4"/>
      <c r="AZ34" s="13"/>
      <c r="BA34" s="10">
        <f t="shared" si="70"/>
        <v>0</v>
      </c>
      <c r="BB34" s="80">
        <f t="shared" si="29"/>
        <v>0</v>
      </c>
      <c r="BC34" s="4"/>
      <c r="BD34" s="4"/>
      <c r="BE34" s="13"/>
      <c r="BF34" s="10">
        <f t="shared" si="71"/>
        <v>0</v>
      </c>
      <c r="BG34" s="80">
        <f t="shared" si="30"/>
        <v>0</v>
      </c>
      <c r="BH34" s="4"/>
      <c r="BI34" s="4"/>
      <c r="BJ34" s="13"/>
      <c r="BK34" s="10">
        <f t="shared" si="72"/>
        <v>0</v>
      </c>
      <c r="BL34" s="80">
        <f t="shared" si="31"/>
        <v>0</v>
      </c>
      <c r="BM34" s="4"/>
      <c r="BN34" s="4"/>
      <c r="BO34" s="13"/>
      <c r="BP34" s="10">
        <f t="shared" si="73"/>
        <v>0</v>
      </c>
      <c r="BQ34" s="80">
        <f t="shared" si="32"/>
        <v>0</v>
      </c>
      <c r="BR34" s="4"/>
      <c r="BS34" s="4"/>
      <c r="BT34" s="13"/>
      <c r="BU34" s="10">
        <f t="shared" si="74"/>
        <v>0</v>
      </c>
      <c r="BV34" s="80">
        <f t="shared" si="33"/>
        <v>0</v>
      </c>
      <c r="BW34" s="4"/>
      <c r="BX34" s="4"/>
      <c r="BY34" s="13"/>
      <c r="BZ34" s="10">
        <f t="shared" si="75"/>
        <v>0</v>
      </c>
      <c r="CA34" s="80">
        <f t="shared" si="34"/>
        <v>0</v>
      </c>
      <c r="CB34" s="15">
        <f t="shared" si="15"/>
        <v>0</v>
      </c>
      <c r="CC34" s="4">
        <f t="shared" si="16"/>
        <v>0</v>
      </c>
      <c r="CD34" s="4">
        <f t="shared" si="17"/>
        <v>0</v>
      </c>
      <c r="CE34" s="15">
        <f t="shared" si="18"/>
        <v>0</v>
      </c>
      <c r="CF34" s="16">
        <f t="shared" si="19"/>
        <v>0</v>
      </c>
    </row>
    <row r="35" spans="1:84" hidden="1" x14ac:dyDescent="0.25">
      <c r="A35" s="69">
        <v>33</v>
      </c>
      <c r="B35" s="71"/>
      <c r="C35" s="167"/>
      <c r="D35" s="167"/>
      <c r="E35" s="4"/>
      <c r="F35" s="13">
        <f>DIREG!AS36</f>
        <v>0</v>
      </c>
      <c r="G35" s="13"/>
      <c r="H35" s="10">
        <f t="shared" si="62"/>
        <v>0</v>
      </c>
      <c r="I35" s="80">
        <f t="shared" si="20"/>
        <v>0</v>
      </c>
      <c r="J35" s="4"/>
      <c r="K35" s="13"/>
      <c r="L35" s="13"/>
      <c r="M35" s="10">
        <f t="shared" si="63"/>
        <v>0</v>
      </c>
      <c r="N35" s="80">
        <f t="shared" si="21"/>
        <v>0</v>
      </c>
      <c r="O35" s="4"/>
      <c r="P35" s="13">
        <f>DIRAP!AG36</f>
        <v>0</v>
      </c>
      <c r="Q35" s="13"/>
      <c r="R35" s="10">
        <f t="shared" si="64"/>
        <v>0</v>
      </c>
      <c r="S35" s="80">
        <f t="shared" si="22"/>
        <v>0</v>
      </c>
      <c r="T35" s="4"/>
      <c r="U35" s="4"/>
      <c r="V35" s="13"/>
      <c r="W35" s="10">
        <f t="shared" si="65"/>
        <v>0</v>
      </c>
      <c r="X35" s="80">
        <f t="shared" si="23"/>
        <v>0</v>
      </c>
      <c r="Y35" s="4"/>
      <c r="Z35" s="4"/>
      <c r="AA35" s="13"/>
      <c r="AB35" s="10">
        <f t="shared" si="66"/>
        <v>0</v>
      </c>
      <c r="AC35" s="80">
        <f t="shared" si="24"/>
        <v>0</v>
      </c>
      <c r="AD35" s="4"/>
      <c r="AE35" s="4"/>
      <c r="AF35" s="13"/>
      <c r="AG35" s="10">
        <f t="shared" si="5"/>
        <v>0</v>
      </c>
      <c r="AH35" s="80">
        <f t="shared" si="25"/>
        <v>0</v>
      </c>
      <c r="AI35" s="4"/>
      <c r="AJ35" s="4"/>
      <c r="AK35" s="13"/>
      <c r="AL35" s="10">
        <f t="shared" si="67"/>
        <v>0</v>
      </c>
      <c r="AM35" s="80">
        <f t="shared" si="26"/>
        <v>0</v>
      </c>
      <c r="AN35" s="4"/>
      <c r="AO35" s="4"/>
      <c r="AP35" s="13"/>
      <c r="AQ35" s="10">
        <f t="shared" si="68"/>
        <v>0</v>
      </c>
      <c r="AR35" s="80">
        <f t="shared" si="27"/>
        <v>0</v>
      </c>
      <c r="AS35" s="4"/>
      <c r="AT35" s="4"/>
      <c r="AU35" s="13"/>
      <c r="AV35" s="10">
        <f t="shared" si="69"/>
        <v>0</v>
      </c>
      <c r="AW35" s="80">
        <f t="shared" si="28"/>
        <v>0</v>
      </c>
      <c r="AX35" s="4"/>
      <c r="AY35" s="4"/>
      <c r="AZ35" s="13"/>
      <c r="BA35" s="10">
        <f t="shared" si="70"/>
        <v>0</v>
      </c>
      <c r="BB35" s="80">
        <f t="shared" si="29"/>
        <v>0</v>
      </c>
      <c r="BC35" s="4"/>
      <c r="BD35" s="4"/>
      <c r="BE35" s="13"/>
      <c r="BF35" s="10">
        <f t="shared" si="71"/>
        <v>0</v>
      </c>
      <c r="BG35" s="80">
        <f t="shared" si="30"/>
        <v>0</v>
      </c>
      <c r="BH35" s="4"/>
      <c r="BI35" s="4"/>
      <c r="BJ35" s="13"/>
      <c r="BK35" s="10">
        <f t="shared" si="72"/>
        <v>0</v>
      </c>
      <c r="BL35" s="80">
        <f t="shared" si="31"/>
        <v>0</v>
      </c>
      <c r="BM35" s="4"/>
      <c r="BN35" s="4"/>
      <c r="BO35" s="13"/>
      <c r="BP35" s="10">
        <f t="shared" si="73"/>
        <v>0</v>
      </c>
      <c r="BQ35" s="80">
        <f t="shared" si="32"/>
        <v>0</v>
      </c>
      <c r="BR35" s="4"/>
      <c r="BS35" s="4"/>
      <c r="BT35" s="13"/>
      <c r="BU35" s="10">
        <f t="shared" si="74"/>
        <v>0</v>
      </c>
      <c r="BV35" s="80">
        <f t="shared" si="33"/>
        <v>0</v>
      </c>
      <c r="BW35" s="4"/>
      <c r="BX35" s="4"/>
      <c r="BY35" s="13"/>
      <c r="BZ35" s="10">
        <f t="shared" si="75"/>
        <v>0</v>
      </c>
      <c r="CA35" s="80">
        <f t="shared" si="34"/>
        <v>0</v>
      </c>
      <c r="CB35" s="15">
        <f t="shared" si="15"/>
        <v>0</v>
      </c>
      <c r="CC35" s="4">
        <f t="shared" si="16"/>
        <v>0</v>
      </c>
      <c r="CD35" s="4">
        <f t="shared" si="17"/>
        <v>0</v>
      </c>
      <c r="CE35" s="15">
        <f t="shared" si="18"/>
        <v>0</v>
      </c>
      <c r="CF35" s="16">
        <f t="shared" si="19"/>
        <v>0</v>
      </c>
    </row>
    <row r="36" spans="1:84" hidden="1" x14ac:dyDescent="0.25">
      <c r="A36" s="69">
        <v>34</v>
      </c>
      <c r="B36" s="71"/>
      <c r="C36" s="167"/>
      <c r="D36" s="167"/>
      <c r="E36" s="4"/>
      <c r="F36" s="13">
        <f>DIREG!AS37</f>
        <v>0</v>
      </c>
      <c r="G36" s="13"/>
      <c r="H36" s="10">
        <f t="shared" si="62"/>
        <v>0</v>
      </c>
      <c r="I36" s="80">
        <f t="shared" si="20"/>
        <v>0</v>
      </c>
      <c r="J36" s="4"/>
      <c r="K36" s="13"/>
      <c r="L36" s="13"/>
      <c r="M36" s="10">
        <f t="shared" si="63"/>
        <v>0</v>
      </c>
      <c r="N36" s="80">
        <f t="shared" si="21"/>
        <v>0</v>
      </c>
      <c r="O36" s="4"/>
      <c r="P36" s="13">
        <f>DIRAP!AG37</f>
        <v>0</v>
      </c>
      <c r="Q36" s="13"/>
      <c r="R36" s="10">
        <f t="shared" si="64"/>
        <v>0</v>
      </c>
      <c r="S36" s="80">
        <f t="shared" si="22"/>
        <v>0</v>
      </c>
      <c r="T36" s="4"/>
      <c r="U36" s="4"/>
      <c r="V36" s="13"/>
      <c r="W36" s="10">
        <f t="shared" si="65"/>
        <v>0</v>
      </c>
      <c r="X36" s="80">
        <f t="shared" si="23"/>
        <v>0</v>
      </c>
      <c r="Y36" s="4"/>
      <c r="Z36" s="4"/>
      <c r="AA36" s="13"/>
      <c r="AB36" s="10">
        <f t="shared" si="66"/>
        <v>0</v>
      </c>
      <c r="AC36" s="80">
        <f t="shared" si="24"/>
        <v>0</v>
      </c>
      <c r="AD36" s="4"/>
      <c r="AE36" s="4"/>
      <c r="AF36" s="13"/>
      <c r="AG36" s="10">
        <f t="shared" si="5"/>
        <v>0</v>
      </c>
      <c r="AH36" s="80">
        <f t="shared" si="25"/>
        <v>0</v>
      </c>
      <c r="AI36" s="4"/>
      <c r="AJ36" s="4"/>
      <c r="AK36" s="13"/>
      <c r="AL36" s="10">
        <f t="shared" si="67"/>
        <v>0</v>
      </c>
      <c r="AM36" s="80">
        <f t="shared" si="26"/>
        <v>0</v>
      </c>
      <c r="AN36" s="4"/>
      <c r="AO36" s="4"/>
      <c r="AP36" s="13"/>
      <c r="AQ36" s="10">
        <f t="shared" si="68"/>
        <v>0</v>
      </c>
      <c r="AR36" s="80">
        <f t="shared" si="27"/>
        <v>0</v>
      </c>
      <c r="AS36" s="4"/>
      <c r="AT36" s="4"/>
      <c r="AU36" s="13"/>
      <c r="AV36" s="10">
        <f t="shared" si="69"/>
        <v>0</v>
      </c>
      <c r="AW36" s="80">
        <f t="shared" si="28"/>
        <v>0</v>
      </c>
      <c r="AX36" s="4"/>
      <c r="AY36" s="4"/>
      <c r="AZ36" s="13"/>
      <c r="BA36" s="10">
        <f t="shared" si="70"/>
        <v>0</v>
      </c>
      <c r="BB36" s="80">
        <f t="shared" si="29"/>
        <v>0</v>
      </c>
      <c r="BC36" s="4"/>
      <c r="BD36" s="4"/>
      <c r="BE36" s="13"/>
      <c r="BF36" s="10">
        <f t="shared" si="71"/>
        <v>0</v>
      </c>
      <c r="BG36" s="80">
        <f t="shared" si="30"/>
        <v>0</v>
      </c>
      <c r="BH36" s="4"/>
      <c r="BI36" s="4"/>
      <c r="BJ36" s="13"/>
      <c r="BK36" s="10">
        <f t="shared" si="72"/>
        <v>0</v>
      </c>
      <c r="BL36" s="80">
        <f t="shared" si="31"/>
        <v>0</v>
      </c>
      <c r="BM36" s="4"/>
      <c r="BN36" s="4"/>
      <c r="BO36" s="13"/>
      <c r="BP36" s="10">
        <f t="shared" si="73"/>
        <v>0</v>
      </c>
      <c r="BQ36" s="80">
        <f t="shared" si="32"/>
        <v>0</v>
      </c>
      <c r="BR36" s="4"/>
      <c r="BS36" s="4"/>
      <c r="BT36" s="13"/>
      <c r="BU36" s="10">
        <f t="shared" si="74"/>
        <v>0</v>
      </c>
      <c r="BV36" s="80">
        <f t="shared" si="33"/>
        <v>0</v>
      </c>
      <c r="BW36" s="4"/>
      <c r="BX36" s="4"/>
      <c r="BY36" s="13"/>
      <c r="BZ36" s="10">
        <f t="shared" si="75"/>
        <v>0</v>
      </c>
      <c r="CA36" s="80">
        <f t="shared" si="34"/>
        <v>0</v>
      </c>
      <c r="CB36" s="15">
        <f t="shared" si="15"/>
        <v>0</v>
      </c>
      <c r="CC36" s="4">
        <f t="shared" si="16"/>
        <v>0</v>
      </c>
      <c r="CD36" s="4">
        <f t="shared" si="17"/>
        <v>0</v>
      </c>
      <c r="CE36" s="15">
        <f t="shared" si="18"/>
        <v>0</v>
      </c>
      <c r="CF36" s="16">
        <f t="shared" si="19"/>
        <v>0</v>
      </c>
    </row>
    <row r="37" spans="1:84" hidden="1" x14ac:dyDescent="0.25">
      <c r="A37" s="69">
        <v>35</v>
      </c>
      <c r="B37" s="71"/>
      <c r="C37" s="167"/>
      <c r="D37" s="167"/>
      <c r="E37" s="4"/>
      <c r="F37" s="13">
        <f>DIREG!AS38</f>
        <v>0</v>
      </c>
      <c r="G37" s="13"/>
      <c r="H37" s="10">
        <f t="shared" si="62"/>
        <v>0</v>
      </c>
      <c r="I37" s="80">
        <f t="shared" si="20"/>
        <v>0</v>
      </c>
      <c r="J37" s="4"/>
      <c r="K37" s="13"/>
      <c r="L37" s="13"/>
      <c r="M37" s="10">
        <f t="shared" si="63"/>
        <v>0</v>
      </c>
      <c r="N37" s="80">
        <f t="shared" si="21"/>
        <v>0</v>
      </c>
      <c r="O37" s="4"/>
      <c r="P37" s="13">
        <f>DIRAP!AG38</f>
        <v>0</v>
      </c>
      <c r="Q37" s="13"/>
      <c r="R37" s="10">
        <f t="shared" si="64"/>
        <v>0</v>
      </c>
      <c r="S37" s="80">
        <f t="shared" si="22"/>
        <v>0</v>
      </c>
      <c r="T37" s="4"/>
      <c r="U37" s="4"/>
      <c r="V37" s="13"/>
      <c r="W37" s="10">
        <f t="shared" si="65"/>
        <v>0</v>
      </c>
      <c r="X37" s="80">
        <f t="shared" si="23"/>
        <v>0</v>
      </c>
      <c r="Y37" s="4"/>
      <c r="Z37" s="4"/>
      <c r="AA37" s="13"/>
      <c r="AB37" s="10">
        <f t="shared" si="66"/>
        <v>0</v>
      </c>
      <c r="AC37" s="80">
        <f t="shared" si="24"/>
        <v>0</v>
      </c>
      <c r="AD37" s="4"/>
      <c r="AE37" s="4"/>
      <c r="AF37" s="13"/>
      <c r="AG37" s="10">
        <f t="shared" si="5"/>
        <v>0</v>
      </c>
      <c r="AH37" s="80">
        <f t="shared" si="25"/>
        <v>0</v>
      </c>
      <c r="AI37" s="4"/>
      <c r="AJ37" s="4"/>
      <c r="AK37" s="13"/>
      <c r="AL37" s="10">
        <f t="shared" si="67"/>
        <v>0</v>
      </c>
      <c r="AM37" s="80">
        <f t="shared" si="26"/>
        <v>0</v>
      </c>
      <c r="AN37" s="4"/>
      <c r="AO37" s="4"/>
      <c r="AP37" s="13"/>
      <c r="AQ37" s="10">
        <f t="shared" si="68"/>
        <v>0</v>
      </c>
      <c r="AR37" s="80">
        <f t="shared" si="27"/>
        <v>0</v>
      </c>
      <c r="AS37" s="4"/>
      <c r="AT37" s="4"/>
      <c r="AU37" s="13"/>
      <c r="AV37" s="10">
        <f t="shared" si="69"/>
        <v>0</v>
      </c>
      <c r="AW37" s="80">
        <f t="shared" si="28"/>
        <v>0</v>
      </c>
      <c r="AX37" s="4"/>
      <c r="AY37" s="4"/>
      <c r="AZ37" s="13"/>
      <c r="BA37" s="10">
        <f t="shared" si="70"/>
        <v>0</v>
      </c>
      <c r="BB37" s="80">
        <f t="shared" si="29"/>
        <v>0</v>
      </c>
      <c r="BC37" s="4"/>
      <c r="BD37" s="4"/>
      <c r="BE37" s="13"/>
      <c r="BF37" s="10">
        <f t="shared" si="71"/>
        <v>0</v>
      </c>
      <c r="BG37" s="80">
        <f t="shared" si="30"/>
        <v>0</v>
      </c>
      <c r="BH37" s="4"/>
      <c r="BI37" s="4"/>
      <c r="BJ37" s="13"/>
      <c r="BK37" s="10">
        <f t="shared" si="72"/>
        <v>0</v>
      </c>
      <c r="BL37" s="80">
        <f t="shared" si="31"/>
        <v>0</v>
      </c>
      <c r="BM37" s="4"/>
      <c r="BN37" s="4"/>
      <c r="BO37" s="13"/>
      <c r="BP37" s="10">
        <f t="shared" si="73"/>
        <v>0</v>
      </c>
      <c r="BQ37" s="80">
        <f t="shared" si="32"/>
        <v>0</v>
      </c>
      <c r="BR37" s="4"/>
      <c r="BS37" s="4"/>
      <c r="BT37" s="13"/>
      <c r="BU37" s="10">
        <f t="shared" si="74"/>
        <v>0</v>
      </c>
      <c r="BV37" s="80">
        <f t="shared" si="33"/>
        <v>0</v>
      </c>
      <c r="BW37" s="4"/>
      <c r="BX37" s="4"/>
      <c r="BY37" s="13"/>
      <c r="BZ37" s="10">
        <f t="shared" si="75"/>
        <v>0</v>
      </c>
      <c r="CA37" s="80">
        <f t="shared" si="34"/>
        <v>0</v>
      </c>
      <c r="CB37" s="15">
        <f t="shared" si="15"/>
        <v>0</v>
      </c>
      <c r="CC37" s="4">
        <f t="shared" si="16"/>
        <v>0</v>
      </c>
      <c r="CD37" s="4">
        <f t="shared" si="17"/>
        <v>0</v>
      </c>
      <c r="CE37" s="15">
        <f t="shared" si="18"/>
        <v>0</v>
      </c>
      <c r="CF37" s="16">
        <f t="shared" si="19"/>
        <v>0</v>
      </c>
    </row>
    <row r="38" spans="1:84" hidden="1" x14ac:dyDescent="0.25">
      <c r="A38" s="69">
        <v>36</v>
      </c>
      <c r="B38" s="71"/>
      <c r="C38" s="167"/>
      <c r="D38" s="167"/>
      <c r="E38" s="4"/>
      <c r="F38" s="13">
        <f>DIREG!AS39</f>
        <v>0</v>
      </c>
      <c r="G38" s="13"/>
      <c r="H38" s="10">
        <f t="shared" si="62"/>
        <v>0</v>
      </c>
      <c r="I38" s="80">
        <f t="shared" si="20"/>
        <v>0</v>
      </c>
      <c r="J38" s="4"/>
      <c r="K38" s="13"/>
      <c r="L38" s="13"/>
      <c r="M38" s="10">
        <f t="shared" si="63"/>
        <v>0</v>
      </c>
      <c r="N38" s="80">
        <f t="shared" si="21"/>
        <v>0</v>
      </c>
      <c r="O38" s="4"/>
      <c r="P38" s="13">
        <f>DIRAP!AG39</f>
        <v>0</v>
      </c>
      <c r="Q38" s="13"/>
      <c r="R38" s="10">
        <f t="shared" si="64"/>
        <v>0</v>
      </c>
      <c r="S38" s="80">
        <f t="shared" si="22"/>
        <v>0</v>
      </c>
      <c r="T38" s="4"/>
      <c r="U38" s="4"/>
      <c r="V38" s="13"/>
      <c r="W38" s="10">
        <f t="shared" si="65"/>
        <v>0</v>
      </c>
      <c r="X38" s="80">
        <f t="shared" si="23"/>
        <v>0</v>
      </c>
      <c r="Y38" s="4"/>
      <c r="Z38" s="4"/>
      <c r="AA38" s="13"/>
      <c r="AB38" s="10">
        <f t="shared" si="66"/>
        <v>0</v>
      </c>
      <c r="AC38" s="80">
        <f t="shared" si="24"/>
        <v>0</v>
      </c>
      <c r="AD38" s="4"/>
      <c r="AE38" s="4"/>
      <c r="AF38" s="13"/>
      <c r="AG38" s="10">
        <f t="shared" si="5"/>
        <v>0</v>
      </c>
      <c r="AH38" s="80">
        <f t="shared" si="25"/>
        <v>0</v>
      </c>
      <c r="AI38" s="4"/>
      <c r="AJ38" s="4"/>
      <c r="AK38" s="13"/>
      <c r="AL38" s="10">
        <f t="shared" si="67"/>
        <v>0</v>
      </c>
      <c r="AM38" s="80">
        <f t="shared" si="26"/>
        <v>0</v>
      </c>
      <c r="AN38" s="4"/>
      <c r="AO38" s="4"/>
      <c r="AP38" s="13"/>
      <c r="AQ38" s="10">
        <f t="shared" si="68"/>
        <v>0</v>
      </c>
      <c r="AR38" s="80">
        <f t="shared" si="27"/>
        <v>0</v>
      </c>
      <c r="AS38" s="4"/>
      <c r="AT38" s="4"/>
      <c r="AU38" s="13"/>
      <c r="AV38" s="10">
        <f t="shared" si="69"/>
        <v>0</v>
      </c>
      <c r="AW38" s="80">
        <f t="shared" si="28"/>
        <v>0</v>
      </c>
      <c r="AX38" s="4"/>
      <c r="AY38" s="4"/>
      <c r="AZ38" s="13"/>
      <c r="BA38" s="10">
        <f t="shared" si="70"/>
        <v>0</v>
      </c>
      <c r="BB38" s="80">
        <f t="shared" si="29"/>
        <v>0</v>
      </c>
      <c r="BC38" s="4"/>
      <c r="BD38" s="4"/>
      <c r="BE38" s="13"/>
      <c r="BF38" s="10">
        <f t="shared" si="71"/>
        <v>0</v>
      </c>
      <c r="BG38" s="80">
        <f t="shared" si="30"/>
        <v>0</v>
      </c>
      <c r="BH38" s="4"/>
      <c r="BI38" s="4"/>
      <c r="BJ38" s="13"/>
      <c r="BK38" s="10">
        <f t="shared" si="72"/>
        <v>0</v>
      </c>
      <c r="BL38" s="80">
        <f t="shared" si="31"/>
        <v>0</v>
      </c>
      <c r="BM38" s="4"/>
      <c r="BN38" s="4"/>
      <c r="BO38" s="13"/>
      <c r="BP38" s="10">
        <f t="shared" si="73"/>
        <v>0</v>
      </c>
      <c r="BQ38" s="80">
        <f t="shared" si="32"/>
        <v>0</v>
      </c>
      <c r="BR38" s="4"/>
      <c r="BS38" s="4"/>
      <c r="BT38" s="13"/>
      <c r="BU38" s="10">
        <f t="shared" si="74"/>
        <v>0</v>
      </c>
      <c r="BV38" s="80">
        <f t="shared" si="33"/>
        <v>0</v>
      </c>
      <c r="BW38" s="4"/>
      <c r="BX38" s="4"/>
      <c r="BY38" s="13"/>
      <c r="BZ38" s="10">
        <f t="shared" si="75"/>
        <v>0</v>
      </c>
      <c r="CA38" s="80">
        <f t="shared" si="34"/>
        <v>0</v>
      </c>
      <c r="CB38" s="15">
        <f t="shared" si="15"/>
        <v>0</v>
      </c>
      <c r="CC38" s="4">
        <f t="shared" si="16"/>
        <v>0</v>
      </c>
      <c r="CD38" s="4">
        <f t="shared" si="17"/>
        <v>0</v>
      </c>
      <c r="CE38" s="15">
        <f t="shared" si="18"/>
        <v>0</v>
      </c>
      <c r="CF38" s="16">
        <f t="shared" si="19"/>
        <v>0</v>
      </c>
    </row>
    <row r="39" spans="1:84" hidden="1" x14ac:dyDescent="0.25">
      <c r="A39" s="69">
        <v>37</v>
      </c>
      <c r="B39" s="73"/>
      <c r="C39" s="167"/>
      <c r="D39" s="167"/>
      <c r="E39" s="4"/>
      <c r="F39" s="13">
        <f>DIREG!AS40</f>
        <v>0</v>
      </c>
      <c r="G39" s="13"/>
      <c r="H39" s="10">
        <f t="shared" si="62"/>
        <v>0</v>
      </c>
      <c r="I39" s="80">
        <f t="shared" si="20"/>
        <v>0</v>
      </c>
      <c r="J39" s="4">
        <v>0</v>
      </c>
      <c r="K39" s="13"/>
      <c r="L39" s="13"/>
      <c r="M39" s="10">
        <f t="shared" si="63"/>
        <v>0</v>
      </c>
      <c r="N39" s="80">
        <f t="shared" si="21"/>
        <v>0</v>
      </c>
      <c r="O39" s="4"/>
      <c r="P39" s="13">
        <f>DIRAP!AG40</f>
        <v>0</v>
      </c>
      <c r="Q39" s="13"/>
      <c r="R39" s="10">
        <f t="shared" si="64"/>
        <v>0</v>
      </c>
      <c r="S39" s="80">
        <f t="shared" si="22"/>
        <v>0</v>
      </c>
      <c r="T39" s="4"/>
      <c r="U39" s="4"/>
      <c r="V39" s="13"/>
      <c r="W39" s="10">
        <f t="shared" si="65"/>
        <v>0</v>
      </c>
      <c r="X39" s="80">
        <f t="shared" si="23"/>
        <v>0</v>
      </c>
      <c r="Y39" s="4"/>
      <c r="Z39" s="4"/>
      <c r="AA39" s="13"/>
      <c r="AB39" s="10">
        <f t="shared" si="66"/>
        <v>0</v>
      </c>
      <c r="AC39" s="80">
        <f t="shared" si="24"/>
        <v>0</v>
      </c>
      <c r="AD39" s="4"/>
      <c r="AE39" s="4"/>
      <c r="AF39" s="13"/>
      <c r="AG39" s="10">
        <f t="shared" si="5"/>
        <v>0</v>
      </c>
      <c r="AH39" s="80">
        <f t="shared" si="25"/>
        <v>0</v>
      </c>
      <c r="AI39" s="4"/>
      <c r="AJ39" s="4"/>
      <c r="AK39" s="13"/>
      <c r="AL39" s="10">
        <f t="shared" si="67"/>
        <v>0</v>
      </c>
      <c r="AM39" s="80">
        <f t="shared" si="26"/>
        <v>0</v>
      </c>
      <c r="AN39" s="4"/>
      <c r="AO39" s="4"/>
      <c r="AP39" s="13"/>
      <c r="AQ39" s="10">
        <f t="shared" si="68"/>
        <v>0</v>
      </c>
      <c r="AR39" s="80">
        <f t="shared" si="27"/>
        <v>0</v>
      </c>
      <c r="AS39" s="4"/>
      <c r="AT39" s="4"/>
      <c r="AU39" s="13"/>
      <c r="AV39" s="10">
        <f t="shared" si="69"/>
        <v>0</v>
      </c>
      <c r="AW39" s="80">
        <f t="shared" si="28"/>
        <v>0</v>
      </c>
      <c r="AX39" s="4"/>
      <c r="AY39" s="4"/>
      <c r="AZ39" s="13"/>
      <c r="BA39" s="10">
        <f t="shared" si="70"/>
        <v>0</v>
      </c>
      <c r="BB39" s="80">
        <f t="shared" si="29"/>
        <v>0</v>
      </c>
      <c r="BC39" s="4"/>
      <c r="BD39" s="4"/>
      <c r="BE39" s="13"/>
      <c r="BF39" s="10">
        <f t="shared" si="71"/>
        <v>0</v>
      </c>
      <c r="BG39" s="80">
        <f t="shared" si="30"/>
        <v>0</v>
      </c>
      <c r="BH39" s="4"/>
      <c r="BI39" s="4"/>
      <c r="BJ39" s="13"/>
      <c r="BK39" s="10">
        <f t="shared" si="72"/>
        <v>0</v>
      </c>
      <c r="BL39" s="80">
        <f t="shared" si="31"/>
        <v>0</v>
      </c>
      <c r="BM39" s="4"/>
      <c r="BN39" s="4"/>
      <c r="BO39" s="13"/>
      <c r="BP39" s="10">
        <f t="shared" si="73"/>
        <v>0</v>
      </c>
      <c r="BQ39" s="80">
        <f t="shared" si="32"/>
        <v>0</v>
      </c>
      <c r="BR39" s="4"/>
      <c r="BS39" s="4"/>
      <c r="BT39" s="13"/>
      <c r="BU39" s="10">
        <f t="shared" si="74"/>
        <v>0</v>
      </c>
      <c r="BV39" s="80">
        <f t="shared" si="33"/>
        <v>0</v>
      </c>
      <c r="BW39" s="4"/>
      <c r="BX39" s="4"/>
      <c r="BY39" s="13"/>
      <c r="BZ39" s="10">
        <f t="shared" si="75"/>
        <v>0</v>
      </c>
      <c r="CA39" s="80">
        <f t="shared" si="34"/>
        <v>0</v>
      </c>
      <c r="CB39" s="15">
        <f t="shared" si="15"/>
        <v>0</v>
      </c>
      <c r="CC39" s="4">
        <f t="shared" si="16"/>
        <v>0</v>
      </c>
      <c r="CD39" s="4">
        <f t="shared" si="17"/>
        <v>0</v>
      </c>
      <c r="CE39" s="15">
        <f t="shared" si="18"/>
        <v>0</v>
      </c>
      <c r="CF39" s="16">
        <f t="shared" si="19"/>
        <v>0</v>
      </c>
    </row>
    <row r="40" spans="1:84" hidden="1" x14ac:dyDescent="0.25">
      <c r="A40" s="69">
        <v>38</v>
      </c>
      <c r="B40" s="73"/>
      <c r="C40" s="167"/>
      <c r="D40" s="167"/>
      <c r="E40" s="4"/>
      <c r="F40" s="13">
        <f>DIREG!AS41</f>
        <v>0</v>
      </c>
      <c r="G40" s="13"/>
      <c r="H40" s="10">
        <f t="shared" si="62"/>
        <v>0</v>
      </c>
      <c r="I40" s="80">
        <f t="shared" si="20"/>
        <v>0</v>
      </c>
      <c r="J40" s="4">
        <v>0</v>
      </c>
      <c r="K40" s="13"/>
      <c r="L40" s="13"/>
      <c r="M40" s="10">
        <f t="shared" si="63"/>
        <v>0</v>
      </c>
      <c r="N40" s="80">
        <f t="shared" si="21"/>
        <v>0</v>
      </c>
      <c r="O40" s="4"/>
      <c r="P40" s="13">
        <f>DIRAP!AG41</f>
        <v>0</v>
      </c>
      <c r="Q40" s="13"/>
      <c r="R40" s="10">
        <f t="shared" si="64"/>
        <v>0</v>
      </c>
      <c r="S40" s="80">
        <f t="shared" si="22"/>
        <v>0</v>
      </c>
      <c r="T40" s="4"/>
      <c r="U40" s="4"/>
      <c r="V40" s="13"/>
      <c r="W40" s="10">
        <f t="shared" si="65"/>
        <v>0</v>
      </c>
      <c r="X40" s="80">
        <f t="shared" si="23"/>
        <v>0</v>
      </c>
      <c r="Y40" s="4"/>
      <c r="Z40" s="4"/>
      <c r="AA40" s="13"/>
      <c r="AB40" s="10">
        <f t="shared" si="66"/>
        <v>0</v>
      </c>
      <c r="AC40" s="80">
        <f t="shared" si="24"/>
        <v>0</v>
      </c>
      <c r="AD40" s="4"/>
      <c r="AE40" s="4"/>
      <c r="AF40" s="13"/>
      <c r="AG40" s="10">
        <f t="shared" si="5"/>
        <v>0</v>
      </c>
      <c r="AH40" s="80">
        <f t="shared" si="25"/>
        <v>0</v>
      </c>
      <c r="AI40" s="4"/>
      <c r="AJ40" s="4"/>
      <c r="AK40" s="13"/>
      <c r="AL40" s="10">
        <f t="shared" si="67"/>
        <v>0</v>
      </c>
      <c r="AM40" s="80">
        <f t="shared" si="26"/>
        <v>0</v>
      </c>
      <c r="AN40" s="4"/>
      <c r="AO40" s="4"/>
      <c r="AP40" s="13"/>
      <c r="AQ40" s="10">
        <f t="shared" si="68"/>
        <v>0</v>
      </c>
      <c r="AR40" s="80">
        <f t="shared" si="27"/>
        <v>0</v>
      </c>
      <c r="AS40" s="4"/>
      <c r="AT40" s="4"/>
      <c r="AU40" s="13"/>
      <c r="AV40" s="10">
        <f t="shared" si="69"/>
        <v>0</v>
      </c>
      <c r="AW40" s="80">
        <f t="shared" si="28"/>
        <v>0</v>
      </c>
      <c r="AX40" s="4"/>
      <c r="AY40" s="4"/>
      <c r="AZ40" s="13"/>
      <c r="BA40" s="10">
        <f t="shared" si="70"/>
        <v>0</v>
      </c>
      <c r="BB40" s="80">
        <f t="shared" si="29"/>
        <v>0</v>
      </c>
      <c r="BC40" s="4"/>
      <c r="BD40" s="4"/>
      <c r="BE40" s="13"/>
      <c r="BF40" s="10">
        <f t="shared" si="71"/>
        <v>0</v>
      </c>
      <c r="BG40" s="80">
        <f t="shared" si="30"/>
        <v>0</v>
      </c>
      <c r="BH40" s="4"/>
      <c r="BI40" s="4"/>
      <c r="BJ40" s="13"/>
      <c r="BK40" s="10">
        <f t="shared" si="72"/>
        <v>0</v>
      </c>
      <c r="BL40" s="80">
        <f t="shared" si="31"/>
        <v>0</v>
      </c>
      <c r="BM40" s="4"/>
      <c r="BN40" s="4"/>
      <c r="BO40" s="13"/>
      <c r="BP40" s="10">
        <f t="shared" si="73"/>
        <v>0</v>
      </c>
      <c r="BQ40" s="80">
        <f t="shared" si="32"/>
        <v>0</v>
      </c>
      <c r="BR40" s="4"/>
      <c r="BS40" s="4"/>
      <c r="BT40" s="13"/>
      <c r="BU40" s="10">
        <f t="shared" si="74"/>
        <v>0</v>
      </c>
      <c r="BV40" s="80">
        <f t="shared" si="33"/>
        <v>0</v>
      </c>
      <c r="BW40" s="4"/>
      <c r="BX40" s="4"/>
      <c r="BY40" s="13"/>
      <c r="BZ40" s="10">
        <f t="shared" si="75"/>
        <v>0</v>
      </c>
      <c r="CA40" s="80">
        <f t="shared" si="34"/>
        <v>0</v>
      </c>
      <c r="CB40" s="15">
        <f t="shared" si="15"/>
        <v>0</v>
      </c>
      <c r="CC40" s="4">
        <f t="shared" si="16"/>
        <v>0</v>
      </c>
      <c r="CD40" s="4">
        <f t="shared" si="17"/>
        <v>0</v>
      </c>
      <c r="CE40" s="15">
        <f t="shared" si="18"/>
        <v>0</v>
      </c>
      <c r="CF40" s="16">
        <f t="shared" si="19"/>
        <v>0</v>
      </c>
    </row>
    <row r="41" spans="1:84" hidden="1" x14ac:dyDescent="0.25">
      <c r="A41" s="69">
        <v>39</v>
      </c>
      <c r="B41" s="70"/>
      <c r="C41" s="79"/>
      <c r="D41" s="78"/>
      <c r="E41" s="4"/>
      <c r="F41" s="13">
        <f>DIREG!AS42</f>
        <v>0</v>
      </c>
      <c r="G41" s="13"/>
      <c r="H41" s="10">
        <f t="shared" si="62"/>
        <v>0</v>
      </c>
      <c r="I41" s="80">
        <f t="shared" si="20"/>
        <v>0</v>
      </c>
      <c r="J41" s="4"/>
      <c r="K41" s="13"/>
      <c r="L41" s="13"/>
      <c r="M41" s="10">
        <f t="shared" si="63"/>
        <v>0</v>
      </c>
      <c r="N41" s="80">
        <f t="shared" si="21"/>
        <v>0</v>
      </c>
      <c r="O41" s="4"/>
      <c r="P41" s="13">
        <f>DIRAP!AG42</f>
        <v>0</v>
      </c>
      <c r="Q41" s="13"/>
      <c r="R41" s="10">
        <f t="shared" si="64"/>
        <v>0</v>
      </c>
      <c r="S41" s="80">
        <f t="shared" si="22"/>
        <v>0</v>
      </c>
      <c r="T41" s="4"/>
      <c r="U41" s="4"/>
      <c r="V41" s="13"/>
      <c r="W41" s="10">
        <f t="shared" si="65"/>
        <v>0</v>
      </c>
      <c r="X41" s="80">
        <f t="shared" si="23"/>
        <v>0</v>
      </c>
      <c r="Y41" s="4"/>
      <c r="Z41" s="4"/>
      <c r="AA41" s="13"/>
      <c r="AB41" s="10">
        <f t="shared" si="66"/>
        <v>0</v>
      </c>
      <c r="AC41" s="80">
        <f t="shared" si="24"/>
        <v>0</v>
      </c>
      <c r="AD41" s="4"/>
      <c r="AE41" s="4"/>
      <c r="AF41" s="13"/>
      <c r="AG41" s="10">
        <f t="shared" si="5"/>
        <v>0</v>
      </c>
      <c r="AH41" s="80">
        <f t="shared" si="25"/>
        <v>0</v>
      </c>
      <c r="AI41" s="4"/>
      <c r="AJ41" s="4"/>
      <c r="AK41" s="13"/>
      <c r="AL41" s="10">
        <f t="shared" si="67"/>
        <v>0</v>
      </c>
      <c r="AM41" s="80">
        <f t="shared" si="26"/>
        <v>0</v>
      </c>
      <c r="AN41" s="4"/>
      <c r="AO41" s="74"/>
      <c r="AP41" s="13"/>
      <c r="AQ41" s="10">
        <f t="shared" si="68"/>
        <v>0</v>
      </c>
      <c r="AR41" s="80">
        <f t="shared" si="27"/>
        <v>0</v>
      </c>
      <c r="AS41" s="4"/>
      <c r="AT41" s="4"/>
      <c r="AU41" s="13"/>
      <c r="AV41" s="10">
        <f t="shared" si="69"/>
        <v>0</v>
      </c>
      <c r="AW41" s="80">
        <f t="shared" si="28"/>
        <v>0</v>
      </c>
      <c r="AX41" s="4"/>
      <c r="AY41" s="4"/>
      <c r="AZ41" s="13"/>
      <c r="BA41" s="10">
        <f t="shared" si="70"/>
        <v>0</v>
      </c>
      <c r="BB41" s="80">
        <f t="shared" si="29"/>
        <v>0</v>
      </c>
      <c r="BC41" s="4"/>
      <c r="BD41" s="4"/>
      <c r="BE41" s="13"/>
      <c r="BF41" s="10">
        <f t="shared" si="71"/>
        <v>0</v>
      </c>
      <c r="BG41" s="80">
        <f t="shared" si="30"/>
        <v>0</v>
      </c>
      <c r="BH41" s="4"/>
      <c r="BI41" s="4"/>
      <c r="BJ41" s="13"/>
      <c r="BK41" s="10">
        <f t="shared" si="72"/>
        <v>0</v>
      </c>
      <c r="BL41" s="80">
        <f t="shared" si="31"/>
        <v>0</v>
      </c>
      <c r="BM41" s="4"/>
      <c r="BN41" s="4"/>
      <c r="BO41" s="13"/>
      <c r="BP41" s="10">
        <f t="shared" si="73"/>
        <v>0</v>
      </c>
      <c r="BQ41" s="80">
        <f t="shared" si="32"/>
        <v>0</v>
      </c>
      <c r="BR41" s="4"/>
      <c r="BS41" s="4"/>
      <c r="BT41" s="13"/>
      <c r="BU41" s="10">
        <f t="shared" si="74"/>
        <v>0</v>
      </c>
      <c r="BV41" s="80">
        <f t="shared" si="33"/>
        <v>0</v>
      </c>
      <c r="BW41" s="4"/>
      <c r="BX41" s="4"/>
      <c r="BY41" s="13"/>
      <c r="BZ41" s="10">
        <f t="shared" si="75"/>
        <v>0</v>
      </c>
      <c r="CA41" s="80">
        <f t="shared" si="34"/>
        <v>0</v>
      </c>
      <c r="CB41" s="15">
        <f t="shared" si="15"/>
        <v>0</v>
      </c>
      <c r="CC41" s="4">
        <f t="shared" si="16"/>
        <v>0</v>
      </c>
      <c r="CD41" s="4">
        <f t="shared" si="17"/>
        <v>0</v>
      </c>
      <c r="CE41" s="15">
        <f t="shared" si="18"/>
        <v>0</v>
      </c>
      <c r="CF41" s="16">
        <f t="shared" si="19"/>
        <v>0</v>
      </c>
    </row>
    <row r="42" spans="1:84" hidden="1" x14ac:dyDescent="0.25">
      <c r="A42" s="69">
        <v>40</v>
      </c>
      <c r="B42" s="70"/>
      <c r="C42" s="79"/>
      <c r="D42" s="79"/>
      <c r="E42" s="4"/>
      <c r="F42" s="13">
        <f>DIREG!AS43</f>
        <v>0</v>
      </c>
      <c r="G42" s="13"/>
      <c r="H42" s="10">
        <f t="shared" si="62"/>
        <v>0</v>
      </c>
      <c r="I42" s="80">
        <f t="shared" si="20"/>
        <v>0</v>
      </c>
      <c r="J42" s="4"/>
      <c r="K42" s="13"/>
      <c r="L42" s="13"/>
      <c r="M42" s="10">
        <f t="shared" si="63"/>
        <v>0</v>
      </c>
      <c r="N42" s="80">
        <f t="shared" si="21"/>
        <v>0</v>
      </c>
      <c r="O42" s="4"/>
      <c r="P42" s="13">
        <f>DIRAP!AG43</f>
        <v>0</v>
      </c>
      <c r="Q42" s="13"/>
      <c r="R42" s="10">
        <f t="shared" si="64"/>
        <v>0</v>
      </c>
      <c r="S42" s="80">
        <f t="shared" si="22"/>
        <v>0</v>
      </c>
      <c r="T42" s="4"/>
      <c r="U42" s="4"/>
      <c r="V42" s="13"/>
      <c r="W42" s="10">
        <f t="shared" si="65"/>
        <v>0</v>
      </c>
      <c r="X42" s="80">
        <f t="shared" si="23"/>
        <v>0</v>
      </c>
      <c r="Y42" s="4"/>
      <c r="Z42" s="4"/>
      <c r="AA42" s="13"/>
      <c r="AB42" s="10">
        <f t="shared" si="66"/>
        <v>0</v>
      </c>
      <c r="AC42" s="80">
        <f t="shared" si="24"/>
        <v>0</v>
      </c>
      <c r="AD42" s="4"/>
      <c r="AE42" s="4"/>
      <c r="AF42" s="13"/>
      <c r="AG42" s="10">
        <f t="shared" si="5"/>
        <v>0</v>
      </c>
      <c r="AH42" s="80">
        <f t="shared" si="25"/>
        <v>0</v>
      </c>
      <c r="AI42" s="4"/>
      <c r="AJ42" s="4"/>
      <c r="AK42" s="13"/>
      <c r="AL42" s="10">
        <f t="shared" si="67"/>
        <v>0</v>
      </c>
      <c r="AM42" s="80">
        <f t="shared" si="26"/>
        <v>0</v>
      </c>
      <c r="AN42" s="4"/>
      <c r="AO42" s="4"/>
      <c r="AP42" s="13"/>
      <c r="AQ42" s="10">
        <f t="shared" si="68"/>
        <v>0</v>
      </c>
      <c r="AR42" s="80">
        <f t="shared" si="27"/>
        <v>0</v>
      </c>
      <c r="AS42" s="4"/>
      <c r="AT42" s="4"/>
      <c r="AU42" s="13"/>
      <c r="AV42" s="10">
        <f t="shared" si="69"/>
        <v>0</v>
      </c>
      <c r="AW42" s="80">
        <f t="shared" si="28"/>
        <v>0</v>
      </c>
      <c r="AX42" s="4"/>
      <c r="AY42" s="4"/>
      <c r="AZ42" s="13"/>
      <c r="BA42" s="10">
        <f t="shared" si="70"/>
        <v>0</v>
      </c>
      <c r="BB42" s="80">
        <f t="shared" si="29"/>
        <v>0</v>
      </c>
      <c r="BC42" s="4"/>
      <c r="BD42" s="4"/>
      <c r="BE42" s="13"/>
      <c r="BF42" s="10">
        <f t="shared" si="71"/>
        <v>0</v>
      </c>
      <c r="BG42" s="80">
        <f t="shared" si="30"/>
        <v>0</v>
      </c>
      <c r="BH42" s="4"/>
      <c r="BI42" s="4"/>
      <c r="BJ42" s="13"/>
      <c r="BK42" s="10">
        <f t="shared" si="72"/>
        <v>0</v>
      </c>
      <c r="BL42" s="80">
        <f t="shared" si="31"/>
        <v>0</v>
      </c>
      <c r="BM42" s="4"/>
      <c r="BN42" s="4"/>
      <c r="BO42" s="13"/>
      <c r="BP42" s="10">
        <f t="shared" si="73"/>
        <v>0</v>
      </c>
      <c r="BQ42" s="80">
        <f t="shared" si="32"/>
        <v>0</v>
      </c>
      <c r="BR42" s="4"/>
      <c r="BS42" s="4"/>
      <c r="BT42" s="13"/>
      <c r="BU42" s="10">
        <f t="shared" si="74"/>
        <v>0</v>
      </c>
      <c r="BV42" s="80">
        <f t="shared" si="33"/>
        <v>0</v>
      </c>
      <c r="BW42" s="4"/>
      <c r="BX42" s="4"/>
      <c r="BY42" s="13"/>
      <c r="BZ42" s="10">
        <f t="shared" si="75"/>
        <v>0</v>
      </c>
      <c r="CA42" s="80">
        <f t="shared" si="34"/>
        <v>0</v>
      </c>
      <c r="CB42" s="15">
        <f t="shared" si="15"/>
        <v>0</v>
      </c>
      <c r="CC42" s="4">
        <f t="shared" si="16"/>
        <v>0</v>
      </c>
      <c r="CD42" s="4">
        <f t="shared" si="17"/>
        <v>0</v>
      </c>
      <c r="CE42" s="15">
        <f t="shared" si="18"/>
        <v>0</v>
      </c>
      <c r="CF42" s="16">
        <f t="shared" si="19"/>
        <v>0</v>
      </c>
    </row>
    <row r="43" spans="1:84" hidden="1" x14ac:dyDescent="0.25">
      <c r="A43" s="69">
        <v>41</v>
      </c>
      <c r="B43" s="70"/>
      <c r="C43" s="167"/>
      <c r="D43" s="167"/>
      <c r="E43" s="4"/>
      <c r="F43" s="13">
        <f>DIREG!AS44</f>
        <v>0</v>
      </c>
      <c r="G43" s="13"/>
      <c r="H43" s="10">
        <f t="shared" si="62"/>
        <v>0</v>
      </c>
      <c r="I43" s="80">
        <f t="shared" si="20"/>
        <v>0</v>
      </c>
      <c r="J43" s="4"/>
      <c r="K43" s="13"/>
      <c r="L43" s="13"/>
      <c r="M43" s="10">
        <f>J43-K43-L43</f>
        <v>0</v>
      </c>
      <c r="N43" s="80">
        <f t="shared" si="21"/>
        <v>0</v>
      </c>
      <c r="O43" s="4"/>
      <c r="P43" s="13">
        <f>DIRAP!AG44</f>
        <v>0</v>
      </c>
      <c r="Q43" s="13"/>
      <c r="R43" s="10">
        <f t="shared" ref="R43:R50" si="76">O43-P43-Q43</f>
        <v>0</v>
      </c>
      <c r="S43" s="80">
        <f t="shared" si="22"/>
        <v>0</v>
      </c>
      <c r="T43" s="4"/>
      <c r="U43" s="4"/>
      <c r="V43" s="13"/>
      <c r="W43" s="10">
        <f t="shared" ref="W43:W50" si="77">T43-U43-V43</f>
        <v>0</v>
      </c>
      <c r="X43" s="80">
        <f t="shared" si="23"/>
        <v>0</v>
      </c>
      <c r="Y43" s="4"/>
      <c r="Z43" s="4"/>
      <c r="AA43" s="13"/>
      <c r="AB43" s="10">
        <f t="shared" ref="AB43:AB50" si="78">Y43-Z43-AA43</f>
        <v>0</v>
      </c>
      <c r="AC43" s="80">
        <f t="shared" si="24"/>
        <v>0</v>
      </c>
      <c r="AD43" s="4"/>
      <c r="AE43" s="4"/>
      <c r="AF43" s="13"/>
      <c r="AG43" s="10">
        <f t="shared" si="5"/>
        <v>0</v>
      </c>
      <c r="AH43" s="80">
        <f t="shared" si="25"/>
        <v>0</v>
      </c>
      <c r="AI43" s="4"/>
      <c r="AJ43" s="4"/>
      <c r="AK43" s="13"/>
      <c r="AL43" s="10">
        <f t="shared" ref="AL43:AL50" si="79">AI43-AJ43-AK43</f>
        <v>0</v>
      </c>
      <c r="AM43" s="80">
        <f t="shared" si="26"/>
        <v>0</v>
      </c>
      <c r="AN43" s="4"/>
      <c r="AO43" s="4"/>
      <c r="AP43" s="13"/>
      <c r="AQ43" s="10">
        <f t="shared" ref="AQ43:AQ50" si="80">AN43-AO43-AP43</f>
        <v>0</v>
      </c>
      <c r="AR43" s="80">
        <f t="shared" si="27"/>
        <v>0</v>
      </c>
      <c r="AS43" s="4"/>
      <c r="AT43" s="4"/>
      <c r="AU43" s="13"/>
      <c r="AV43" s="10">
        <f t="shared" ref="AV43:AV50" si="81">AS43-AT43-AU43</f>
        <v>0</v>
      </c>
      <c r="AW43" s="80">
        <f t="shared" si="28"/>
        <v>0</v>
      </c>
      <c r="AX43" s="4"/>
      <c r="AY43" s="4"/>
      <c r="AZ43" s="13"/>
      <c r="BA43" s="10">
        <f t="shared" ref="BA43:BA50" si="82">AX43-AY43-AZ43</f>
        <v>0</v>
      </c>
      <c r="BB43" s="80">
        <f t="shared" si="29"/>
        <v>0</v>
      </c>
      <c r="BC43" s="4"/>
      <c r="BD43" s="4"/>
      <c r="BE43" s="13"/>
      <c r="BF43" s="10">
        <f t="shared" ref="BF43:BF50" si="83">BC43-BD43-BE43</f>
        <v>0</v>
      </c>
      <c r="BG43" s="80">
        <f t="shared" si="30"/>
        <v>0</v>
      </c>
      <c r="BH43" s="4"/>
      <c r="BI43" s="4"/>
      <c r="BJ43" s="13"/>
      <c r="BK43" s="10">
        <f t="shared" ref="BK43:BK50" si="84">BH43-BI43-BJ43</f>
        <v>0</v>
      </c>
      <c r="BL43" s="80">
        <f t="shared" si="31"/>
        <v>0</v>
      </c>
      <c r="BM43" s="4"/>
      <c r="BN43" s="4"/>
      <c r="BO43" s="13"/>
      <c r="BP43" s="10">
        <f t="shared" ref="BP43:BP50" si="85">BM43-BN43-BO43</f>
        <v>0</v>
      </c>
      <c r="BQ43" s="80">
        <f t="shared" si="32"/>
        <v>0</v>
      </c>
      <c r="BR43" s="4"/>
      <c r="BS43" s="4"/>
      <c r="BT43" s="13"/>
      <c r="BU43" s="10">
        <f t="shared" ref="BU43:BU50" si="86">BR43-BS43-BT43</f>
        <v>0</v>
      </c>
      <c r="BV43" s="80">
        <f t="shared" si="33"/>
        <v>0</v>
      </c>
      <c r="BW43" s="4"/>
      <c r="BX43" s="4"/>
      <c r="BY43" s="13"/>
      <c r="BZ43" s="10">
        <f t="shared" ref="BZ43:BZ50" si="87">BW43-BX43-BY43</f>
        <v>0</v>
      </c>
      <c r="CA43" s="80">
        <f t="shared" si="34"/>
        <v>0</v>
      </c>
      <c r="CB43" s="15">
        <f t="shared" si="15"/>
        <v>0</v>
      </c>
      <c r="CC43" s="4">
        <f t="shared" si="16"/>
        <v>0</v>
      </c>
      <c r="CD43" s="4">
        <f t="shared" si="17"/>
        <v>0</v>
      </c>
      <c r="CE43" s="15">
        <f t="shared" si="18"/>
        <v>0</v>
      </c>
      <c r="CF43" s="16">
        <f t="shared" si="19"/>
        <v>0</v>
      </c>
    </row>
    <row r="44" spans="1:84" hidden="1" x14ac:dyDescent="0.25">
      <c r="A44" s="69">
        <v>42</v>
      </c>
      <c r="B44" s="70"/>
      <c r="C44" s="167"/>
      <c r="D44" s="167"/>
      <c r="E44" s="4"/>
      <c r="F44" s="13">
        <f>DIREG!AS45</f>
        <v>0</v>
      </c>
      <c r="G44" s="13"/>
      <c r="H44" s="10">
        <f t="shared" si="62"/>
        <v>0</v>
      </c>
      <c r="I44" s="80">
        <f t="shared" si="20"/>
        <v>0</v>
      </c>
      <c r="J44" s="4"/>
      <c r="K44" s="13"/>
      <c r="L44" s="13"/>
      <c r="M44" s="10">
        <f t="shared" ref="M44:M49" si="88">J44-K44-L44</f>
        <v>0</v>
      </c>
      <c r="N44" s="80">
        <f t="shared" si="21"/>
        <v>0</v>
      </c>
      <c r="O44" s="4"/>
      <c r="P44" s="4">
        <f>DIRAP!AG45</f>
        <v>0</v>
      </c>
      <c r="Q44" s="13"/>
      <c r="R44" s="10">
        <f t="shared" si="76"/>
        <v>0</v>
      </c>
      <c r="S44" s="80">
        <f t="shared" si="22"/>
        <v>0</v>
      </c>
      <c r="T44" s="4"/>
      <c r="U44" s="4"/>
      <c r="V44" s="13"/>
      <c r="W44" s="10">
        <f t="shared" si="77"/>
        <v>0</v>
      </c>
      <c r="X44" s="80">
        <f t="shared" si="23"/>
        <v>0</v>
      </c>
      <c r="Y44" s="4"/>
      <c r="Z44" s="4"/>
      <c r="AA44" s="13"/>
      <c r="AB44" s="10">
        <f t="shared" si="78"/>
        <v>0</v>
      </c>
      <c r="AC44" s="80">
        <f t="shared" si="24"/>
        <v>0</v>
      </c>
      <c r="AD44" s="4"/>
      <c r="AE44" s="4"/>
      <c r="AF44" s="13"/>
      <c r="AG44" s="10">
        <f t="shared" si="5"/>
        <v>0</v>
      </c>
      <c r="AH44" s="80">
        <f t="shared" si="25"/>
        <v>0</v>
      </c>
      <c r="AI44" s="4"/>
      <c r="AJ44" s="4"/>
      <c r="AK44" s="13"/>
      <c r="AL44" s="10">
        <f t="shared" si="79"/>
        <v>0</v>
      </c>
      <c r="AM44" s="80">
        <f t="shared" si="26"/>
        <v>0</v>
      </c>
      <c r="AN44" s="4"/>
      <c r="AO44" s="4"/>
      <c r="AP44" s="13"/>
      <c r="AQ44" s="10">
        <f t="shared" si="80"/>
        <v>0</v>
      </c>
      <c r="AR44" s="80">
        <f t="shared" si="27"/>
        <v>0</v>
      </c>
      <c r="AS44" s="4"/>
      <c r="AT44" s="4"/>
      <c r="AU44" s="13"/>
      <c r="AV44" s="10">
        <f t="shared" si="81"/>
        <v>0</v>
      </c>
      <c r="AW44" s="80">
        <f t="shared" si="28"/>
        <v>0</v>
      </c>
      <c r="AX44" s="4"/>
      <c r="AY44" s="4"/>
      <c r="AZ44" s="13"/>
      <c r="BA44" s="10">
        <f t="shared" si="82"/>
        <v>0</v>
      </c>
      <c r="BB44" s="80">
        <f t="shared" si="29"/>
        <v>0</v>
      </c>
      <c r="BC44" s="4"/>
      <c r="BD44" s="4"/>
      <c r="BE44" s="13"/>
      <c r="BF44" s="10">
        <f t="shared" si="83"/>
        <v>0</v>
      </c>
      <c r="BG44" s="80">
        <f t="shared" si="30"/>
        <v>0</v>
      </c>
      <c r="BH44" s="4"/>
      <c r="BI44" s="4"/>
      <c r="BJ44" s="13"/>
      <c r="BK44" s="10">
        <f t="shared" si="84"/>
        <v>0</v>
      </c>
      <c r="BL44" s="80">
        <f t="shared" si="31"/>
        <v>0</v>
      </c>
      <c r="BM44" s="4"/>
      <c r="BN44" s="4"/>
      <c r="BO44" s="13"/>
      <c r="BP44" s="10">
        <f t="shared" si="85"/>
        <v>0</v>
      </c>
      <c r="BQ44" s="80">
        <f t="shared" si="32"/>
        <v>0</v>
      </c>
      <c r="BR44" s="4"/>
      <c r="BS44" s="4"/>
      <c r="BT44" s="13"/>
      <c r="BU44" s="10">
        <f t="shared" si="86"/>
        <v>0</v>
      </c>
      <c r="BV44" s="80">
        <f t="shared" si="33"/>
        <v>0</v>
      </c>
      <c r="BW44" s="4"/>
      <c r="BX44" s="4"/>
      <c r="BY44" s="13"/>
      <c r="BZ44" s="10">
        <f t="shared" si="87"/>
        <v>0</v>
      </c>
      <c r="CA44" s="80">
        <f t="shared" si="34"/>
        <v>0</v>
      </c>
      <c r="CB44" s="15">
        <f t="shared" si="15"/>
        <v>0</v>
      </c>
      <c r="CC44" s="4">
        <f t="shared" si="16"/>
        <v>0</v>
      </c>
      <c r="CD44" s="4">
        <f t="shared" si="17"/>
        <v>0</v>
      </c>
      <c r="CE44" s="15">
        <f t="shared" si="18"/>
        <v>0</v>
      </c>
      <c r="CF44" s="16">
        <f t="shared" si="19"/>
        <v>0</v>
      </c>
    </row>
    <row r="45" spans="1:84" hidden="1" x14ac:dyDescent="0.25">
      <c r="A45" s="69">
        <v>43</v>
      </c>
      <c r="B45" s="70"/>
      <c r="C45" s="167"/>
      <c r="D45" s="167"/>
      <c r="E45" s="4"/>
      <c r="F45" s="13">
        <f>DIREG!AS46</f>
        <v>0</v>
      </c>
      <c r="G45" s="13"/>
      <c r="H45" s="10">
        <f t="shared" si="62"/>
        <v>0</v>
      </c>
      <c r="I45" s="80">
        <f t="shared" si="20"/>
        <v>0</v>
      </c>
      <c r="J45" s="4"/>
      <c r="K45" s="13"/>
      <c r="L45" s="13"/>
      <c r="M45" s="10">
        <f t="shared" si="88"/>
        <v>0</v>
      </c>
      <c r="N45" s="80">
        <f t="shared" si="21"/>
        <v>0</v>
      </c>
      <c r="O45" s="4"/>
      <c r="P45" s="13">
        <f>DIRAP!AG46</f>
        <v>0</v>
      </c>
      <c r="Q45" s="13"/>
      <c r="R45" s="10">
        <f t="shared" si="76"/>
        <v>0</v>
      </c>
      <c r="S45" s="80">
        <f t="shared" si="22"/>
        <v>0</v>
      </c>
      <c r="T45" s="4"/>
      <c r="U45" s="4"/>
      <c r="V45" s="13"/>
      <c r="W45" s="10">
        <f t="shared" si="77"/>
        <v>0</v>
      </c>
      <c r="X45" s="80">
        <f t="shared" si="23"/>
        <v>0</v>
      </c>
      <c r="Y45" s="4"/>
      <c r="Z45" s="4"/>
      <c r="AA45" s="13"/>
      <c r="AB45" s="10">
        <f t="shared" si="78"/>
        <v>0</v>
      </c>
      <c r="AC45" s="80">
        <f t="shared" si="24"/>
        <v>0</v>
      </c>
      <c r="AD45" s="4"/>
      <c r="AE45" s="4"/>
      <c r="AF45" s="13"/>
      <c r="AG45" s="10">
        <f t="shared" si="5"/>
        <v>0</v>
      </c>
      <c r="AH45" s="80">
        <f t="shared" si="25"/>
        <v>0</v>
      </c>
      <c r="AI45" s="4"/>
      <c r="AJ45" s="4"/>
      <c r="AK45" s="13"/>
      <c r="AL45" s="10">
        <f t="shared" si="79"/>
        <v>0</v>
      </c>
      <c r="AM45" s="80">
        <f t="shared" si="26"/>
        <v>0</v>
      </c>
      <c r="AN45" s="4"/>
      <c r="AO45" s="4"/>
      <c r="AP45" s="13"/>
      <c r="AQ45" s="10">
        <f t="shared" si="80"/>
        <v>0</v>
      </c>
      <c r="AR45" s="80">
        <f t="shared" si="27"/>
        <v>0</v>
      </c>
      <c r="AS45" s="4"/>
      <c r="AT45" s="4"/>
      <c r="AU45" s="13"/>
      <c r="AV45" s="10">
        <f t="shared" si="81"/>
        <v>0</v>
      </c>
      <c r="AW45" s="80">
        <f t="shared" si="28"/>
        <v>0</v>
      </c>
      <c r="AX45" s="4"/>
      <c r="AY45" s="4"/>
      <c r="AZ45" s="13"/>
      <c r="BA45" s="10">
        <f t="shared" si="82"/>
        <v>0</v>
      </c>
      <c r="BB45" s="80">
        <f t="shared" si="29"/>
        <v>0</v>
      </c>
      <c r="BC45" s="4"/>
      <c r="BD45" s="4"/>
      <c r="BE45" s="13"/>
      <c r="BF45" s="10">
        <f t="shared" si="83"/>
        <v>0</v>
      </c>
      <c r="BG45" s="80">
        <f t="shared" si="30"/>
        <v>0</v>
      </c>
      <c r="BH45" s="4"/>
      <c r="BI45" s="4"/>
      <c r="BJ45" s="13"/>
      <c r="BK45" s="10">
        <f t="shared" si="84"/>
        <v>0</v>
      </c>
      <c r="BL45" s="80">
        <f t="shared" si="31"/>
        <v>0</v>
      </c>
      <c r="BM45" s="4"/>
      <c r="BN45" s="4"/>
      <c r="BO45" s="13"/>
      <c r="BP45" s="10">
        <f t="shared" si="85"/>
        <v>0</v>
      </c>
      <c r="BQ45" s="80">
        <f t="shared" si="32"/>
        <v>0</v>
      </c>
      <c r="BR45" s="4"/>
      <c r="BS45" s="4"/>
      <c r="BT45" s="13"/>
      <c r="BU45" s="10">
        <f t="shared" si="86"/>
        <v>0</v>
      </c>
      <c r="BV45" s="80">
        <f t="shared" si="33"/>
        <v>0</v>
      </c>
      <c r="BW45" s="4"/>
      <c r="BX45" s="4"/>
      <c r="BY45" s="13"/>
      <c r="BZ45" s="10">
        <f t="shared" si="87"/>
        <v>0</v>
      </c>
      <c r="CA45" s="80">
        <f t="shared" si="34"/>
        <v>0</v>
      </c>
      <c r="CB45" s="15">
        <f t="shared" si="15"/>
        <v>0</v>
      </c>
      <c r="CC45" s="4">
        <f t="shared" si="16"/>
        <v>0</v>
      </c>
      <c r="CD45" s="4">
        <f t="shared" si="17"/>
        <v>0</v>
      </c>
      <c r="CE45" s="15">
        <f t="shared" si="18"/>
        <v>0</v>
      </c>
      <c r="CF45" s="16">
        <f t="shared" si="19"/>
        <v>0</v>
      </c>
    </row>
    <row r="46" spans="1:84" hidden="1" x14ac:dyDescent="0.25">
      <c r="A46" s="69">
        <v>44</v>
      </c>
      <c r="B46" s="70"/>
      <c r="C46" s="167"/>
      <c r="D46" s="167"/>
      <c r="E46" s="4"/>
      <c r="F46" s="13">
        <f>DIREG!AS47</f>
        <v>0</v>
      </c>
      <c r="G46" s="13"/>
      <c r="H46" s="10">
        <f t="shared" si="62"/>
        <v>0</v>
      </c>
      <c r="I46" s="80">
        <f t="shared" si="20"/>
        <v>0</v>
      </c>
      <c r="J46" s="4"/>
      <c r="K46" s="13"/>
      <c r="L46" s="13"/>
      <c r="M46" s="10">
        <f t="shared" si="88"/>
        <v>0</v>
      </c>
      <c r="N46" s="80">
        <f t="shared" si="21"/>
        <v>0</v>
      </c>
      <c r="O46" s="4"/>
      <c r="P46" s="13">
        <f>DIRAP!AG47</f>
        <v>0</v>
      </c>
      <c r="Q46" s="13"/>
      <c r="R46" s="10">
        <f t="shared" si="76"/>
        <v>0</v>
      </c>
      <c r="S46" s="80">
        <f t="shared" si="22"/>
        <v>0</v>
      </c>
      <c r="T46" s="4"/>
      <c r="U46" s="4"/>
      <c r="V46" s="13"/>
      <c r="W46" s="10">
        <f t="shared" si="77"/>
        <v>0</v>
      </c>
      <c r="X46" s="80">
        <f t="shared" si="23"/>
        <v>0</v>
      </c>
      <c r="Y46" s="4"/>
      <c r="Z46" s="4"/>
      <c r="AA46" s="13"/>
      <c r="AB46" s="10">
        <f t="shared" si="78"/>
        <v>0</v>
      </c>
      <c r="AC46" s="80">
        <f t="shared" si="24"/>
        <v>0</v>
      </c>
      <c r="AD46" s="4"/>
      <c r="AE46" s="4"/>
      <c r="AF46" s="13"/>
      <c r="AG46" s="10">
        <f t="shared" si="5"/>
        <v>0</v>
      </c>
      <c r="AH46" s="80">
        <f t="shared" si="25"/>
        <v>0</v>
      </c>
      <c r="AI46" s="4"/>
      <c r="AJ46" s="4"/>
      <c r="AK46" s="13"/>
      <c r="AL46" s="10">
        <f t="shared" si="79"/>
        <v>0</v>
      </c>
      <c r="AM46" s="80">
        <f t="shared" si="26"/>
        <v>0</v>
      </c>
      <c r="AN46" s="4"/>
      <c r="AO46" s="4"/>
      <c r="AP46" s="13"/>
      <c r="AQ46" s="10">
        <f t="shared" si="80"/>
        <v>0</v>
      </c>
      <c r="AR46" s="80">
        <f t="shared" si="27"/>
        <v>0</v>
      </c>
      <c r="AS46" s="4"/>
      <c r="AT46" s="4"/>
      <c r="AU46" s="13"/>
      <c r="AV46" s="10">
        <f t="shared" si="81"/>
        <v>0</v>
      </c>
      <c r="AW46" s="80">
        <f t="shared" si="28"/>
        <v>0</v>
      </c>
      <c r="AX46" s="4"/>
      <c r="AY46" s="4"/>
      <c r="AZ46" s="13"/>
      <c r="BA46" s="10">
        <f t="shared" si="82"/>
        <v>0</v>
      </c>
      <c r="BB46" s="80">
        <f t="shared" si="29"/>
        <v>0</v>
      </c>
      <c r="BC46" s="4"/>
      <c r="BD46" s="4"/>
      <c r="BE46" s="13"/>
      <c r="BF46" s="10">
        <f t="shared" si="83"/>
        <v>0</v>
      </c>
      <c r="BG46" s="80">
        <f t="shared" si="30"/>
        <v>0</v>
      </c>
      <c r="BH46" s="4"/>
      <c r="BI46" s="4"/>
      <c r="BJ46" s="13"/>
      <c r="BK46" s="10">
        <f t="shared" si="84"/>
        <v>0</v>
      </c>
      <c r="BL46" s="80">
        <f t="shared" si="31"/>
        <v>0</v>
      </c>
      <c r="BM46" s="4"/>
      <c r="BN46" s="4"/>
      <c r="BO46" s="13"/>
      <c r="BP46" s="10">
        <f t="shared" si="85"/>
        <v>0</v>
      </c>
      <c r="BQ46" s="80">
        <f t="shared" si="32"/>
        <v>0</v>
      </c>
      <c r="BR46" s="4"/>
      <c r="BS46" s="4"/>
      <c r="BT46" s="13"/>
      <c r="BU46" s="10">
        <f t="shared" si="86"/>
        <v>0</v>
      </c>
      <c r="BV46" s="80">
        <f t="shared" si="33"/>
        <v>0</v>
      </c>
      <c r="BW46" s="4"/>
      <c r="BX46" s="4"/>
      <c r="BY46" s="13"/>
      <c r="BZ46" s="10">
        <f t="shared" si="87"/>
        <v>0</v>
      </c>
      <c r="CA46" s="80">
        <f t="shared" si="34"/>
        <v>0</v>
      </c>
      <c r="CB46" s="15">
        <f t="shared" si="15"/>
        <v>0</v>
      </c>
      <c r="CC46" s="4">
        <f t="shared" si="16"/>
        <v>0</v>
      </c>
      <c r="CD46" s="4">
        <f t="shared" si="17"/>
        <v>0</v>
      </c>
      <c r="CE46" s="15">
        <f t="shared" si="18"/>
        <v>0</v>
      </c>
      <c r="CF46" s="16">
        <f t="shared" si="19"/>
        <v>0</v>
      </c>
    </row>
    <row r="47" spans="1:84" hidden="1" x14ac:dyDescent="0.25">
      <c r="A47" s="69">
        <v>45</v>
      </c>
      <c r="B47" s="70"/>
      <c r="C47" s="167"/>
      <c r="D47" s="167"/>
      <c r="E47" s="4"/>
      <c r="F47" s="13">
        <f>DIREG!AS48</f>
        <v>0</v>
      </c>
      <c r="G47" s="13"/>
      <c r="H47" s="10">
        <f t="shared" si="62"/>
        <v>0</v>
      </c>
      <c r="I47" s="80">
        <f t="shared" si="20"/>
        <v>0</v>
      </c>
      <c r="J47" s="4"/>
      <c r="K47" s="13"/>
      <c r="L47" s="13"/>
      <c r="M47" s="10">
        <f t="shared" si="88"/>
        <v>0</v>
      </c>
      <c r="N47" s="80">
        <f t="shared" si="21"/>
        <v>0</v>
      </c>
      <c r="O47" s="4"/>
      <c r="P47" s="13">
        <f>DIRAP!AG48</f>
        <v>0</v>
      </c>
      <c r="Q47" s="13"/>
      <c r="R47" s="10">
        <f t="shared" si="76"/>
        <v>0</v>
      </c>
      <c r="S47" s="80">
        <f t="shared" si="22"/>
        <v>0</v>
      </c>
      <c r="T47" s="4"/>
      <c r="U47" s="4"/>
      <c r="V47" s="13"/>
      <c r="W47" s="10">
        <f t="shared" si="77"/>
        <v>0</v>
      </c>
      <c r="X47" s="80">
        <f t="shared" si="23"/>
        <v>0</v>
      </c>
      <c r="Y47" s="4"/>
      <c r="Z47" s="4"/>
      <c r="AA47" s="13"/>
      <c r="AB47" s="10">
        <f t="shared" si="78"/>
        <v>0</v>
      </c>
      <c r="AC47" s="80">
        <f t="shared" si="24"/>
        <v>0</v>
      </c>
      <c r="AD47" s="4"/>
      <c r="AE47" s="4"/>
      <c r="AF47" s="13"/>
      <c r="AG47" s="10">
        <f t="shared" si="5"/>
        <v>0</v>
      </c>
      <c r="AH47" s="80">
        <f t="shared" si="25"/>
        <v>0</v>
      </c>
      <c r="AI47" s="4"/>
      <c r="AJ47" s="4"/>
      <c r="AK47" s="13"/>
      <c r="AL47" s="10">
        <f t="shared" si="79"/>
        <v>0</v>
      </c>
      <c r="AM47" s="80">
        <f t="shared" si="26"/>
        <v>0</v>
      </c>
      <c r="AN47" s="4"/>
      <c r="AO47" s="4"/>
      <c r="AP47" s="13"/>
      <c r="AQ47" s="10">
        <f t="shared" si="80"/>
        <v>0</v>
      </c>
      <c r="AR47" s="80">
        <f t="shared" si="27"/>
        <v>0</v>
      </c>
      <c r="AS47" s="4"/>
      <c r="AT47" s="4"/>
      <c r="AU47" s="13"/>
      <c r="AV47" s="10">
        <f t="shared" si="81"/>
        <v>0</v>
      </c>
      <c r="AW47" s="80">
        <f t="shared" si="28"/>
        <v>0</v>
      </c>
      <c r="AX47" s="4"/>
      <c r="AY47" s="4"/>
      <c r="AZ47" s="13"/>
      <c r="BA47" s="10">
        <f t="shared" si="82"/>
        <v>0</v>
      </c>
      <c r="BB47" s="80">
        <f t="shared" si="29"/>
        <v>0</v>
      </c>
      <c r="BC47" s="4"/>
      <c r="BD47" s="4"/>
      <c r="BE47" s="13"/>
      <c r="BF47" s="10">
        <f t="shared" si="83"/>
        <v>0</v>
      </c>
      <c r="BG47" s="80">
        <f t="shared" si="30"/>
        <v>0</v>
      </c>
      <c r="BH47" s="4"/>
      <c r="BI47" s="4"/>
      <c r="BJ47" s="13"/>
      <c r="BK47" s="10">
        <f t="shared" si="84"/>
        <v>0</v>
      </c>
      <c r="BL47" s="80">
        <f t="shared" si="31"/>
        <v>0</v>
      </c>
      <c r="BM47" s="4"/>
      <c r="BN47" s="4"/>
      <c r="BO47" s="13"/>
      <c r="BP47" s="10">
        <f t="shared" si="85"/>
        <v>0</v>
      </c>
      <c r="BQ47" s="80">
        <f t="shared" si="32"/>
        <v>0</v>
      </c>
      <c r="BR47" s="4"/>
      <c r="BS47" s="4"/>
      <c r="BT47" s="13"/>
      <c r="BU47" s="10">
        <f t="shared" si="86"/>
        <v>0</v>
      </c>
      <c r="BV47" s="80">
        <f t="shared" si="33"/>
        <v>0</v>
      </c>
      <c r="BW47" s="4"/>
      <c r="BX47" s="4"/>
      <c r="BY47" s="13"/>
      <c r="BZ47" s="10">
        <f t="shared" si="87"/>
        <v>0</v>
      </c>
      <c r="CA47" s="80">
        <f t="shared" si="34"/>
        <v>0</v>
      </c>
      <c r="CB47" s="15">
        <f t="shared" si="15"/>
        <v>0</v>
      </c>
      <c r="CC47" s="4">
        <f t="shared" si="16"/>
        <v>0</v>
      </c>
      <c r="CD47" s="4">
        <f t="shared" si="17"/>
        <v>0</v>
      </c>
      <c r="CE47" s="15">
        <f t="shared" si="18"/>
        <v>0</v>
      </c>
      <c r="CF47" s="16">
        <f t="shared" si="19"/>
        <v>0</v>
      </c>
    </row>
    <row r="48" spans="1:84" hidden="1" x14ac:dyDescent="0.25">
      <c r="A48" s="69">
        <v>46</v>
      </c>
      <c r="B48" s="70"/>
      <c r="C48" s="167"/>
      <c r="D48" s="167"/>
      <c r="E48" s="4"/>
      <c r="F48" s="13">
        <f>DIREG!AS49</f>
        <v>0</v>
      </c>
      <c r="G48" s="13"/>
      <c r="H48" s="10">
        <f t="shared" si="62"/>
        <v>0</v>
      </c>
      <c r="I48" s="80">
        <f t="shared" si="20"/>
        <v>0</v>
      </c>
      <c r="J48" s="4"/>
      <c r="K48" s="13"/>
      <c r="L48" s="13"/>
      <c r="M48" s="10">
        <f t="shared" si="88"/>
        <v>0</v>
      </c>
      <c r="N48" s="80">
        <f t="shared" si="21"/>
        <v>0</v>
      </c>
      <c r="O48" s="4"/>
      <c r="P48" s="13">
        <f>DIRAP!AG49</f>
        <v>0</v>
      </c>
      <c r="Q48" s="13"/>
      <c r="R48" s="10">
        <f t="shared" si="76"/>
        <v>0</v>
      </c>
      <c r="S48" s="80">
        <f t="shared" si="22"/>
        <v>0</v>
      </c>
      <c r="T48" s="4"/>
      <c r="U48" s="4"/>
      <c r="V48" s="13"/>
      <c r="W48" s="10">
        <f t="shared" si="77"/>
        <v>0</v>
      </c>
      <c r="X48" s="80">
        <f t="shared" si="23"/>
        <v>0</v>
      </c>
      <c r="Y48" s="4"/>
      <c r="Z48" s="4"/>
      <c r="AA48" s="13"/>
      <c r="AB48" s="10">
        <f t="shared" si="78"/>
        <v>0</v>
      </c>
      <c r="AC48" s="80">
        <f t="shared" si="24"/>
        <v>0</v>
      </c>
      <c r="AD48" s="4"/>
      <c r="AE48" s="4"/>
      <c r="AF48" s="13"/>
      <c r="AG48" s="10">
        <f t="shared" si="5"/>
        <v>0</v>
      </c>
      <c r="AH48" s="80">
        <f t="shared" si="25"/>
        <v>0</v>
      </c>
      <c r="AI48" s="4"/>
      <c r="AJ48" s="4"/>
      <c r="AK48" s="13"/>
      <c r="AL48" s="10">
        <f t="shared" si="79"/>
        <v>0</v>
      </c>
      <c r="AM48" s="80">
        <f t="shared" si="26"/>
        <v>0</v>
      </c>
      <c r="AN48" s="4"/>
      <c r="AO48" s="4"/>
      <c r="AP48" s="13"/>
      <c r="AQ48" s="10">
        <f t="shared" si="80"/>
        <v>0</v>
      </c>
      <c r="AR48" s="80">
        <f t="shared" si="27"/>
        <v>0</v>
      </c>
      <c r="AS48" s="4"/>
      <c r="AT48" s="4"/>
      <c r="AU48" s="13"/>
      <c r="AV48" s="10">
        <f t="shared" si="81"/>
        <v>0</v>
      </c>
      <c r="AW48" s="80">
        <f t="shared" si="28"/>
        <v>0</v>
      </c>
      <c r="AX48" s="4"/>
      <c r="AY48" s="4"/>
      <c r="AZ48" s="13"/>
      <c r="BA48" s="10">
        <f t="shared" si="82"/>
        <v>0</v>
      </c>
      <c r="BB48" s="80">
        <f t="shared" si="29"/>
        <v>0</v>
      </c>
      <c r="BC48" s="4"/>
      <c r="BD48" s="4"/>
      <c r="BE48" s="13"/>
      <c r="BF48" s="10">
        <f t="shared" si="83"/>
        <v>0</v>
      </c>
      <c r="BG48" s="80">
        <f t="shared" si="30"/>
        <v>0</v>
      </c>
      <c r="BH48" s="4"/>
      <c r="BI48" s="4"/>
      <c r="BJ48" s="13"/>
      <c r="BK48" s="10">
        <f t="shared" si="84"/>
        <v>0</v>
      </c>
      <c r="BL48" s="80">
        <f t="shared" si="31"/>
        <v>0</v>
      </c>
      <c r="BM48" s="4"/>
      <c r="BN48" s="4"/>
      <c r="BO48" s="13"/>
      <c r="BP48" s="10">
        <f t="shared" si="85"/>
        <v>0</v>
      </c>
      <c r="BQ48" s="80">
        <f t="shared" si="32"/>
        <v>0</v>
      </c>
      <c r="BR48" s="4"/>
      <c r="BS48" s="4"/>
      <c r="BT48" s="13"/>
      <c r="BU48" s="10">
        <f t="shared" si="86"/>
        <v>0</v>
      </c>
      <c r="BV48" s="80">
        <f t="shared" si="33"/>
        <v>0</v>
      </c>
      <c r="BW48" s="4"/>
      <c r="BX48" s="4"/>
      <c r="BY48" s="13"/>
      <c r="BZ48" s="10">
        <f t="shared" si="87"/>
        <v>0</v>
      </c>
      <c r="CA48" s="80">
        <f t="shared" si="34"/>
        <v>0</v>
      </c>
      <c r="CB48" s="15">
        <f t="shared" si="15"/>
        <v>0</v>
      </c>
      <c r="CC48" s="4">
        <f t="shared" si="16"/>
        <v>0</v>
      </c>
      <c r="CD48" s="4">
        <f t="shared" si="17"/>
        <v>0</v>
      </c>
      <c r="CE48" s="15">
        <f t="shared" si="18"/>
        <v>0</v>
      </c>
      <c r="CF48" s="16">
        <f t="shared" si="19"/>
        <v>0</v>
      </c>
    </row>
    <row r="49" spans="1:84" hidden="1" x14ac:dyDescent="0.25">
      <c r="A49" s="69">
        <v>47</v>
      </c>
      <c r="B49" s="70"/>
      <c r="C49" s="167"/>
      <c r="D49" s="167"/>
      <c r="E49" s="4"/>
      <c r="F49" s="13">
        <f>DIREG!AS50</f>
        <v>0</v>
      </c>
      <c r="G49" s="13"/>
      <c r="H49" s="10">
        <f t="shared" si="62"/>
        <v>0</v>
      </c>
      <c r="I49" s="80">
        <f t="shared" si="20"/>
        <v>0</v>
      </c>
      <c r="J49" s="4"/>
      <c r="K49" s="13"/>
      <c r="L49" s="13"/>
      <c r="M49" s="10">
        <f t="shared" si="88"/>
        <v>0</v>
      </c>
      <c r="N49" s="80">
        <f t="shared" si="21"/>
        <v>0</v>
      </c>
      <c r="O49" s="4"/>
      <c r="P49" s="13">
        <f>DIRAP!AG50</f>
        <v>0</v>
      </c>
      <c r="Q49" s="13"/>
      <c r="R49" s="10">
        <f t="shared" si="76"/>
        <v>0</v>
      </c>
      <c r="S49" s="80">
        <f t="shared" si="22"/>
        <v>0</v>
      </c>
      <c r="T49" s="4"/>
      <c r="U49" s="4"/>
      <c r="V49" s="13"/>
      <c r="W49" s="10">
        <f t="shared" si="77"/>
        <v>0</v>
      </c>
      <c r="X49" s="80">
        <f t="shared" si="23"/>
        <v>0</v>
      </c>
      <c r="Y49" s="4"/>
      <c r="Z49" s="4"/>
      <c r="AA49" s="13"/>
      <c r="AB49" s="10">
        <f t="shared" si="78"/>
        <v>0</v>
      </c>
      <c r="AC49" s="80">
        <f t="shared" si="24"/>
        <v>0</v>
      </c>
      <c r="AD49" s="4"/>
      <c r="AE49" s="4"/>
      <c r="AF49" s="13"/>
      <c r="AG49" s="10">
        <f t="shared" si="5"/>
        <v>0</v>
      </c>
      <c r="AH49" s="80">
        <f t="shared" si="25"/>
        <v>0</v>
      </c>
      <c r="AI49" s="4"/>
      <c r="AJ49" s="4"/>
      <c r="AK49" s="13"/>
      <c r="AL49" s="10">
        <f t="shared" si="79"/>
        <v>0</v>
      </c>
      <c r="AM49" s="80">
        <f t="shared" si="26"/>
        <v>0</v>
      </c>
      <c r="AN49" s="4"/>
      <c r="AO49" s="4"/>
      <c r="AP49" s="13"/>
      <c r="AQ49" s="10">
        <f t="shared" si="80"/>
        <v>0</v>
      </c>
      <c r="AR49" s="80">
        <f t="shared" si="27"/>
        <v>0</v>
      </c>
      <c r="AS49" s="4"/>
      <c r="AT49" s="4"/>
      <c r="AU49" s="13"/>
      <c r="AV49" s="10">
        <f t="shared" si="81"/>
        <v>0</v>
      </c>
      <c r="AW49" s="80">
        <f t="shared" si="28"/>
        <v>0</v>
      </c>
      <c r="AX49" s="4"/>
      <c r="AY49" s="4"/>
      <c r="AZ49" s="13"/>
      <c r="BA49" s="10">
        <f t="shared" si="82"/>
        <v>0</v>
      </c>
      <c r="BB49" s="80">
        <f t="shared" si="29"/>
        <v>0</v>
      </c>
      <c r="BC49" s="4"/>
      <c r="BD49" s="4"/>
      <c r="BE49" s="13"/>
      <c r="BF49" s="10">
        <f t="shared" si="83"/>
        <v>0</v>
      </c>
      <c r="BG49" s="80">
        <f t="shared" si="30"/>
        <v>0</v>
      </c>
      <c r="BH49" s="4"/>
      <c r="BI49" s="4"/>
      <c r="BJ49" s="13"/>
      <c r="BK49" s="10">
        <f t="shared" si="84"/>
        <v>0</v>
      </c>
      <c r="BL49" s="80">
        <f t="shared" si="31"/>
        <v>0</v>
      </c>
      <c r="BM49" s="4"/>
      <c r="BN49" s="4"/>
      <c r="BO49" s="13"/>
      <c r="BP49" s="10">
        <f t="shared" si="85"/>
        <v>0</v>
      </c>
      <c r="BQ49" s="80">
        <f t="shared" si="32"/>
        <v>0</v>
      </c>
      <c r="BR49" s="4"/>
      <c r="BS49" s="4"/>
      <c r="BT49" s="13"/>
      <c r="BU49" s="10">
        <f t="shared" si="86"/>
        <v>0</v>
      </c>
      <c r="BV49" s="80">
        <f t="shared" si="33"/>
        <v>0</v>
      </c>
      <c r="BW49" s="4"/>
      <c r="BX49" s="4"/>
      <c r="BY49" s="13"/>
      <c r="BZ49" s="10">
        <f t="shared" si="87"/>
        <v>0</v>
      </c>
      <c r="CA49" s="80">
        <f t="shared" si="34"/>
        <v>0</v>
      </c>
      <c r="CB49" s="15">
        <f t="shared" si="15"/>
        <v>0</v>
      </c>
      <c r="CC49" s="4">
        <f t="shared" si="16"/>
        <v>0</v>
      </c>
      <c r="CD49" s="4">
        <f t="shared" si="17"/>
        <v>0</v>
      </c>
      <c r="CE49" s="15">
        <f t="shared" si="18"/>
        <v>0</v>
      </c>
      <c r="CF49" s="16">
        <f t="shared" si="19"/>
        <v>0</v>
      </c>
    </row>
    <row r="50" spans="1:84" hidden="1" x14ac:dyDescent="0.25">
      <c r="A50" s="69">
        <v>48</v>
      </c>
      <c r="B50" s="71"/>
      <c r="C50" s="167"/>
      <c r="D50" s="167"/>
      <c r="E50" s="4"/>
      <c r="F50" s="13">
        <f>DIREG!AS51</f>
        <v>0</v>
      </c>
      <c r="G50" s="13"/>
      <c r="H50" s="10">
        <f>E50-F50-G50</f>
        <v>0</v>
      </c>
      <c r="I50" s="80">
        <f t="shared" si="20"/>
        <v>0</v>
      </c>
      <c r="J50" s="4"/>
      <c r="K50" s="13"/>
      <c r="L50" s="13"/>
      <c r="M50" s="10">
        <f>J50-K50-L50</f>
        <v>0</v>
      </c>
      <c r="N50" s="80">
        <f t="shared" si="21"/>
        <v>0</v>
      </c>
      <c r="O50" s="4"/>
      <c r="P50" s="13">
        <f>DIRAP!AG51</f>
        <v>0</v>
      </c>
      <c r="Q50" s="13"/>
      <c r="R50" s="10">
        <f t="shared" si="76"/>
        <v>0</v>
      </c>
      <c r="S50" s="80">
        <f t="shared" si="22"/>
        <v>0</v>
      </c>
      <c r="T50" s="4"/>
      <c r="U50" s="4"/>
      <c r="V50" s="13"/>
      <c r="W50" s="10">
        <f t="shared" si="77"/>
        <v>0</v>
      </c>
      <c r="X50" s="80">
        <f t="shared" si="23"/>
        <v>0</v>
      </c>
      <c r="Y50" s="4"/>
      <c r="Z50" s="4"/>
      <c r="AA50" s="13"/>
      <c r="AB50" s="10">
        <f t="shared" si="78"/>
        <v>0</v>
      </c>
      <c r="AC50" s="80">
        <f t="shared" si="24"/>
        <v>0</v>
      </c>
      <c r="AD50" s="4"/>
      <c r="AE50" s="4"/>
      <c r="AF50" s="13"/>
      <c r="AG50" s="10">
        <f t="shared" si="5"/>
        <v>0</v>
      </c>
      <c r="AH50" s="80">
        <f t="shared" si="25"/>
        <v>0</v>
      </c>
      <c r="AI50" s="4"/>
      <c r="AJ50" s="4"/>
      <c r="AK50" s="13"/>
      <c r="AL50" s="10">
        <f t="shared" si="79"/>
        <v>0</v>
      </c>
      <c r="AM50" s="80">
        <f t="shared" si="26"/>
        <v>0</v>
      </c>
      <c r="AN50" s="4"/>
      <c r="AO50" s="4"/>
      <c r="AP50" s="13"/>
      <c r="AQ50" s="10">
        <f t="shared" si="80"/>
        <v>0</v>
      </c>
      <c r="AR50" s="80">
        <f t="shared" si="27"/>
        <v>0</v>
      </c>
      <c r="AS50" s="4"/>
      <c r="AT50" s="4"/>
      <c r="AU50" s="13"/>
      <c r="AV50" s="10">
        <f t="shared" si="81"/>
        <v>0</v>
      </c>
      <c r="AW50" s="80">
        <f t="shared" si="28"/>
        <v>0</v>
      </c>
      <c r="AX50" s="4"/>
      <c r="AY50" s="4"/>
      <c r="AZ50" s="13"/>
      <c r="BA50" s="10">
        <f t="shared" si="82"/>
        <v>0</v>
      </c>
      <c r="BB50" s="80">
        <f t="shared" si="29"/>
        <v>0</v>
      </c>
      <c r="BC50" s="4"/>
      <c r="BD50" s="4"/>
      <c r="BE50" s="13"/>
      <c r="BF50" s="10">
        <f t="shared" si="83"/>
        <v>0</v>
      </c>
      <c r="BG50" s="80">
        <f t="shared" si="30"/>
        <v>0</v>
      </c>
      <c r="BH50" s="4"/>
      <c r="BI50" s="4"/>
      <c r="BJ50" s="13"/>
      <c r="BK50" s="10">
        <f t="shared" si="84"/>
        <v>0</v>
      </c>
      <c r="BL50" s="80">
        <f t="shared" si="31"/>
        <v>0</v>
      </c>
      <c r="BM50" s="4"/>
      <c r="BN50" s="4"/>
      <c r="BO50" s="13"/>
      <c r="BP50" s="10">
        <f t="shared" si="85"/>
        <v>0</v>
      </c>
      <c r="BQ50" s="80">
        <f t="shared" si="32"/>
        <v>0</v>
      </c>
      <c r="BR50" s="4"/>
      <c r="BS50" s="4"/>
      <c r="BT50" s="13"/>
      <c r="BU50" s="10">
        <f t="shared" si="86"/>
        <v>0</v>
      </c>
      <c r="BV50" s="80">
        <f t="shared" si="33"/>
        <v>0</v>
      </c>
      <c r="BW50" s="4"/>
      <c r="BX50" s="4"/>
      <c r="BY50" s="13"/>
      <c r="BZ50" s="10">
        <f t="shared" si="87"/>
        <v>0</v>
      </c>
      <c r="CA50" s="80">
        <f t="shared" si="34"/>
        <v>0</v>
      </c>
      <c r="CB50" s="15">
        <f t="shared" si="15"/>
        <v>0</v>
      </c>
      <c r="CC50" s="4">
        <f t="shared" si="16"/>
        <v>0</v>
      </c>
      <c r="CD50" s="4">
        <f t="shared" si="17"/>
        <v>0</v>
      </c>
      <c r="CE50" s="15">
        <f t="shared" si="18"/>
        <v>0</v>
      </c>
      <c r="CF50" s="16">
        <f t="shared" si="19"/>
        <v>0</v>
      </c>
    </row>
    <row r="51" spans="1:84" hidden="1" x14ac:dyDescent="0.25">
      <c r="A51" s="69">
        <v>49</v>
      </c>
      <c r="B51" s="71"/>
      <c r="C51" s="167"/>
      <c r="D51" s="167"/>
      <c r="E51" s="4"/>
      <c r="F51" s="13">
        <f>DIREG!AS52</f>
        <v>0</v>
      </c>
      <c r="G51" s="13"/>
      <c r="H51" s="10">
        <f t="shared" ref="H51:H68" si="89">E51-F51-G51</f>
        <v>0</v>
      </c>
      <c r="I51" s="80">
        <f t="shared" si="20"/>
        <v>0</v>
      </c>
      <c r="J51" s="4"/>
      <c r="K51" s="13"/>
      <c r="L51" s="13"/>
      <c r="M51" s="10">
        <f t="shared" ref="M51:M61" si="90">J51-K51-L51</f>
        <v>0</v>
      </c>
      <c r="N51" s="80">
        <f t="shared" si="21"/>
        <v>0</v>
      </c>
      <c r="O51" s="4"/>
      <c r="P51" s="13">
        <f>DIRAP!AG52</f>
        <v>0</v>
      </c>
      <c r="Q51" s="13"/>
      <c r="R51" s="10">
        <f t="shared" ref="R51:R61" si="91">O51-P51-Q51</f>
        <v>0</v>
      </c>
      <c r="S51" s="80">
        <f t="shared" si="22"/>
        <v>0</v>
      </c>
      <c r="T51" s="4"/>
      <c r="U51" s="4"/>
      <c r="V51" s="13"/>
      <c r="W51" s="10">
        <f t="shared" ref="W51:W61" si="92">T51-U51-V51</f>
        <v>0</v>
      </c>
      <c r="X51" s="80">
        <f t="shared" si="23"/>
        <v>0</v>
      </c>
      <c r="Y51" s="4"/>
      <c r="Z51" s="4"/>
      <c r="AA51" s="13"/>
      <c r="AB51" s="10">
        <f t="shared" ref="AB51:AB61" si="93">Y51-Z51-AA51</f>
        <v>0</v>
      </c>
      <c r="AC51" s="80">
        <f t="shared" si="24"/>
        <v>0</v>
      </c>
      <c r="AD51" s="4"/>
      <c r="AE51" s="4"/>
      <c r="AF51" s="13"/>
      <c r="AG51" s="10">
        <f t="shared" si="5"/>
        <v>0</v>
      </c>
      <c r="AH51" s="80">
        <f t="shared" si="25"/>
        <v>0</v>
      </c>
      <c r="AI51" s="4"/>
      <c r="AJ51" s="4"/>
      <c r="AK51" s="13"/>
      <c r="AL51" s="10">
        <f t="shared" ref="AL51:AL61" si="94">AI51-AJ51-AK51</f>
        <v>0</v>
      </c>
      <c r="AM51" s="80">
        <f t="shared" si="26"/>
        <v>0</v>
      </c>
      <c r="AN51" s="4"/>
      <c r="AO51" s="4"/>
      <c r="AP51" s="13"/>
      <c r="AQ51" s="10">
        <f t="shared" ref="AQ51:AQ61" si="95">AN51-AO51-AP51</f>
        <v>0</v>
      </c>
      <c r="AR51" s="80">
        <f t="shared" si="27"/>
        <v>0</v>
      </c>
      <c r="AS51" s="4"/>
      <c r="AT51" s="4"/>
      <c r="AU51" s="13"/>
      <c r="AV51" s="10">
        <f t="shared" ref="AV51:AV61" si="96">AS51-AT51-AU51</f>
        <v>0</v>
      </c>
      <c r="AW51" s="80">
        <f t="shared" si="28"/>
        <v>0</v>
      </c>
      <c r="AX51" s="4"/>
      <c r="AY51" s="4"/>
      <c r="AZ51" s="13"/>
      <c r="BA51" s="10">
        <f t="shared" ref="BA51:BA61" si="97">AX51-AY51-AZ51</f>
        <v>0</v>
      </c>
      <c r="BB51" s="80">
        <f t="shared" si="29"/>
        <v>0</v>
      </c>
      <c r="BC51" s="4"/>
      <c r="BD51" s="4"/>
      <c r="BE51" s="13"/>
      <c r="BF51" s="10">
        <f t="shared" ref="BF51:BF61" si="98">BC51-BD51-BE51</f>
        <v>0</v>
      </c>
      <c r="BG51" s="80">
        <f t="shared" si="30"/>
        <v>0</v>
      </c>
      <c r="BH51" s="4"/>
      <c r="BI51" s="4"/>
      <c r="BJ51" s="13"/>
      <c r="BK51" s="10">
        <f t="shared" ref="BK51:BK61" si="99">BH51-BI51-BJ51</f>
        <v>0</v>
      </c>
      <c r="BL51" s="80">
        <f t="shared" si="31"/>
        <v>0</v>
      </c>
      <c r="BM51" s="4"/>
      <c r="BN51" s="4"/>
      <c r="BO51" s="13"/>
      <c r="BP51" s="10">
        <f t="shared" ref="BP51:BP61" si="100">BM51-BN51-BO51</f>
        <v>0</v>
      </c>
      <c r="BQ51" s="80">
        <f t="shared" si="32"/>
        <v>0</v>
      </c>
      <c r="BR51" s="4"/>
      <c r="BS51" s="4"/>
      <c r="BT51" s="13"/>
      <c r="BU51" s="10">
        <f t="shared" ref="BU51:BU61" si="101">BR51-BS51-BT51</f>
        <v>0</v>
      </c>
      <c r="BV51" s="80">
        <f t="shared" si="33"/>
        <v>0</v>
      </c>
      <c r="BW51" s="4"/>
      <c r="BX51" s="4"/>
      <c r="BY51" s="13"/>
      <c r="BZ51" s="10">
        <f t="shared" ref="BZ51:BZ61" si="102">BW51-BX51-BY51</f>
        <v>0</v>
      </c>
      <c r="CA51" s="80">
        <f t="shared" si="34"/>
        <v>0</v>
      </c>
      <c r="CB51" s="15">
        <f t="shared" si="15"/>
        <v>0</v>
      </c>
      <c r="CC51" s="4">
        <f t="shared" si="16"/>
        <v>0</v>
      </c>
      <c r="CD51" s="4">
        <f t="shared" si="17"/>
        <v>0</v>
      </c>
      <c r="CE51" s="15">
        <f t="shared" si="18"/>
        <v>0</v>
      </c>
      <c r="CF51" s="16">
        <f t="shared" si="19"/>
        <v>0</v>
      </c>
    </row>
    <row r="52" spans="1:84" hidden="1" x14ac:dyDescent="0.25">
      <c r="A52" s="69">
        <v>50</v>
      </c>
      <c r="B52" s="71"/>
      <c r="C52" s="167"/>
      <c r="D52" s="167"/>
      <c r="E52" s="4"/>
      <c r="F52" s="13">
        <f>DIREG!AS53</f>
        <v>0</v>
      </c>
      <c r="G52" s="13"/>
      <c r="H52" s="10">
        <f t="shared" si="89"/>
        <v>0</v>
      </c>
      <c r="I52" s="80">
        <f t="shared" si="20"/>
        <v>0</v>
      </c>
      <c r="J52" s="4"/>
      <c r="K52" s="13"/>
      <c r="L52" s="13"/>
      <c r="M52" s="10">
        <f t="shared" si="90"/>
        <v>0</v>
      </c>
      <c r="N52" s="80">
        <f t="shared" si="21"/>
        <v>0</v>
      </c>
      <c r="O52" s="4"/>
      <c r="P52" s="13">
        <f>DIRAP!AG53</f>
        <v>0</v>
      </c>
      <c r="Q52" s="13"/>
      <c r="R52" s="10">
        <f t="shared" si="91"/>
        <v>0</v>
      </c>
      <c r="S52" s="80">
        <f t="shared" si="22"/>
        <v>0</v>
      </c>
      <c r="T52" s="4"/>
      <c r="U52" s="4"/>
      <c r="V52" s="13"/>
      <c r="W52" s="10">
        <f t="shared" si="92"/>
        <v>0</v>
      </c>
      <c r="X52" s="80">
        <f t="shared" si="23"/>
        <v>0</v>
      </c>
      <c r="Y52" s="4"/>
      <c r="Z52" s="4"/>
      <c r="AA52" s="13"/>
      <c r="AB52" s="10">
        <f t="shared" si="93"/>
        <v>0</v>
      </c>
      <c r="AC52" s="80">
        <f t="shared" si="24"/>
        <v>0</v>
      </c>
      <c r="AD52" s="4"/>
      <c r="AE52" s="4"/>
      <c r="AF52" s="13"/>
      <c r="AG52" s="10">
        <f t="shared" si="5"/>
        <v>0</v>
      </c>
      <c r="AH52" s="80">
        <f t="shared" si="25"/>
        <v>0</v>
      </c>
      <c r="AI52" s="4"/>
      <c r="AJ52" s="4"/>
      <c r="AK52" s="13"/>
      <c r="AL52" s="10">
        <f t="shared" si="94"/>
        <v>0</v>
      </c>
      <c r="AM52" s="80">
        <f t="shared" si="26"/>
        <v>0</v>
      </c>
      <c r="AN52" s="4"/>
      <c r="AO52" s="4"/>
      <c r="AP52" s="13"/>
      <c r="AQ52" s="10">
        <f t="shared" si="95"/>
        <v>0</v>
      </c>
      <c r="AR52" s="80">
        <f t="shared" si="27"/>
        <v>0</v>
      </c>
      <c r="AS52" s="4"/>
      <c r="AT52" s="4"/>
      <c r="AU52" s="13"/>
      <c r="AV52" s="10">
        <f t="shared" si="96"/>
        <v>0</v>
      </c>
      <c r="AW52" s="80">
        <f t="shared" si="28"/>
        <v>0</v>
      </c>
      <c r="AX52" s="4"/>
      <c r="AY52" s="4"/>
      <c r="AZ52" s="13"/>
      <c r="BA52" s="10">
        <f t="shared" si="97"/>
        <v>0</v>
      </c>
      <c r="BB52" s="80">
        <f t="shared" si="29"/>
        <v>0</v>
      </c>
      <c r="BC52" s="4"/>
      <c r="BD52" s="4"/>
      <c r="BE52" s="13"/>
      <c r="BF52" s="10">
        <f t="shared" si="98"/>
        <v>0</v>
      </c>
      <c r="BG52" s="80">
        <f t="shared" si="30"/>
        <v>0</v>
      </c>
      <c r="BH52" s="4"/>
      <c r="BI52" s="4"/>
      <c r="BJ52" s="13"/>
      <c r="BK52" s="10">
        <f t="shared" si="99"/>
        <v>0</v>
      </c>
      <c r="BL52" s="80">
        <f t="shared" si="31"/>
        <v>0</v>
      </c>
      <c r="BM52" s="4"/>
      <c r="BN52" s="4"/>
      <c r="BO52" s="13"/>
      <c r="BP52" s="10">
        <f t="shared" si="100"/>
        <v>0</v>
      </c>
      <c r="BQ52" s="80">
        <f t="shared" si="32"/>
        <v>0</v>
      </c>
      <c r="BR52" s="4"/>
      <c r="BS52" s="4"/>
      <c r="BT52" s="13"/>
      <c r="BU52" s="10">
        <f t="shared" si="101"/>
        <v>0</v>
      </c>
      <c r="BV52" s="80">
        <f t="shared" si="33"/>
        <v>0</v>
      </c>
      <c r="BW52" s="4"/>
      <c r="BX52" s="4"/>
      <c r="BY52" s="13"/>
      <c r="BZ52" s="10">
        <f t="shared" si="102"/>
        <v>0</v>
      </c>
      <c r="CA52" s="80">
        <f t="shared" si="34"/>
        <v>0</v>
      </c>
      <c r="CB52" s="15">
        <f t="shared" si="15"/>
        <v>0</v>
      </c>
      <c r="CC52" s="4">
        <f t="shared" si="16"/>
        <v>0</v>
      </c>
      <c r="CD52" s="4">
        <f t="shared" si="17"/>
        <v>0</v>
      </c>
      <c r="CE52" s="15">
        <f t="shared" si="18"/>
        <v>0</v>
      </c>
      <c r="CF52" s="16">
        <f t="shared" si="19"/>
        <v>0</v>
      </c>
    </row>
    <row r="53" spans="1:84" hidden="1" x14ac:dyDescent="0.25">
      <c r="A53" s="69">
        <v>51</v>
      </c>
      <c r="B53" s="72"/>
      <c r="C53" s="167"/>
      <c r="D53" s="167"/>
      <c r="E53" s="4"/>
      <c r="F53" s="13">
        <f>DIREG!AS54</f>
        <v>0</v>
      </c>
      <c r="G53" s="13"/>
      <c r="H53" s="10">
        <f t="shared" si="89"/>
        <v>0</v>
      </c>
      <c r="I53" s="80">
        <f t="shared" si="20"/>
        <v>0</v>
      </c>
      <c r="J53" s="4"/>
      <c r="K53" s="13"/>
      <c r="L53" s="13"/>
      <c r="M53" s="10">
        <f t="shared" si="90"/>
        <v>0</v>
      </c>
      <c r="N53" s="80">
        <f t="shared" si="21"/>
        <v>0</v>
      </c>
      <c r="O53" s="4"/>
      <c r="P53" s="13">
        <f>DIRAP!AG54</f>
        <v>0</v>
      </c>
      <c r="Q53" s="13"/>
      <c r="R53" s="10">
        <f t="shared" si="91"/>
        <v>0</v>
      </c>
      <c r="S53" s="80">
        <f t="shared" si="22"/>
        <v>0</v>
      </c>
      <c r="T53" s="4"/>
      <c r="U53" s="4"/>
      <c r="V53" s="13"/>
      <c r="W53" s="10">
        <f t="shared" si="92"/>
        <v>0</v>
      </c>
      <c r="X53" s="80">
        <f t="shared" si="23"/>
        <v>0</v>
      </c>
      <c r="Y53" s="4"/>
      <c r="Z53" s="4"/>
      <c r="AA53" s="13"/>
      <c r="AB53" s="10">
        <f t="shared" si="93"/>
        <v>0</v>
      </c>
      <c r="AC53" s="80">
        <f t="shared" si="24"/>
        <v>0</v>
      </c>
      <c r="AD53" s="4"/>
      <c r="AE53" s="4"/>
      <c r="AF53" s="13"/>
      <c r="AG53" s="10">
        <f t="shared" si="5"/>
        <v>0</v>
      </c>
      <c r="AH53" s="80">
        <f t="shared" si="25"/>
        <v>0</v>
      </c>
      <c r="AI53" s="4"/>
      <c r="AJ53" s="4"/>
      <c r="AK53" s="13"/>
      <c r="AL53" s="10">
        <f t="shared" si="94"/>
        <v>0</v>
      </c>
      <c r="AM53" s="80">
        <f t="shared" si="26"/>
        <v>0</v>
      </c>
      <c r="AN53" s="4"/>
      <c r="AO53" s="4"/>
      <c r="AP53" s="13"/>
      <c r="AQ53" s="10">
        <f t="shared" si="95"/>
        <v>0</v>
      </c>
      <c r="AR53" s="80">
        <f t="shared" si="27"/>
        <v>0</v>
      </c>
      <c r="AS53" s="4"/>
      <c r="AT53" s="4"/>
      <c r="AU53" s="13"/>
      <c r="AV53" s="10">
        <f t="shared" si="96"/>
        <v>0</v>
      </c>
      <c r="AW53" s="80">
        <f t="shared" si="28"/>
        <v>0</v>
      </c>
      <c r="AX53" s="4"/>
      <c r="AY53" s="4"/>
      <c r="AZ53" s="13"/>
      <c r="BA53" s="10">
        <f t="shared" si="97"/>
        <v>0</v>
      </c>
      <c r="BB53" s="80">
        <f t="shared" si="29"/>
        <v>0</v>
      </c>
      <c r="BC53" s="4"/>
      <c r="BD53" s="4"/>
      <c r="BE53" s="13"/>
      <c r="BF53" s="10">
        <f t="shared" si="98"/>
        <v>0</v>
      </c>
      <c r="BG53" s="80">
        <f t="shared" si="30"/>
        <v>0</v>
      </c>
      <c r="BH53" s="4"/>
      <c r="BI53" s="4"/>
      <c r="BJ53" s="13"/>
      <c r="BK53" s="10">
        <f t="shared" si="99"/>
        <v>0</v>
      </c>
      <c r="BL53" s="80">
        <f t="shared" si="31"/>
        <v>0</v>
      </c>
      <c r="BM53" s="4"/>
      <c r="BN53" s="4"/>
      <c r="BO53" s="13"/>
      <c r="BP53" s="10">
        <f t="shared" si="100"/>
        <v>0</v>
      </c>
      <c r="BQ53" s="80">
        <f t="shared" si="32"/>
        <v>0</v>
      </c>
      <c r="BR53" s="4"/>
      <c r="BS53" s="4"/>
      <c r="BT53" s="13"/>
      <c r="BU53" s="10">
        <f t="shared" si="101"/>
        <v>0</v>
      </c>
      <c r="BV53" s="80">
        <f t="shared" si="33"/>
        <v>0</v>
      </c>
      <c r="BW53" s="4"/>
      <c r="BX53" s="4"/>
      <c r="BY53" s="13"/>
      <c r="BZ53" s="10">
        <f t="shared" si="102"/>
        <v>0</v>
      </c>
      <c r="CA53" s="80">
        <f t="shared" si="34"/>
        <v>0</v>
      </c>
      <c r="CB53" s="15">
        <f t="shared" si="15"/>
        <v>0</v>
      </c>
      <c r="CC53" s="4">
        <f t="shared" si="16"/>
        <v>0</v>
      </c>
      <c r="CD53" s="4">
        <f t="shared" si="17"/>
        <v>0</v>
      </c>
      <c r="CE53" s="15">
        <f t="shared" si="18"/>
        <v>0</v>
      </c>
      <c r="CF53" s="16">
        <f t="shared" si="19"/>
        <v>0</v>
      </c>
    </row>
    <row r="54" spans="1:84" hidden="1" x14ac:dyDescent="0.25">
      <c r="A54" s="69">
        <v>52</v>
      </c>
      <c r="B54" s="71"/>
      <c r="C54" s="167"/>
      <c r="D54" s="167"/>
      <c r="E54" s="4"/>
      <c r="F54" s="13">
        <f>DIREG!AS55</f>
        <v>0</v>
      </c>
      <c r="G54" s="13"/>
      <c r="H54" s="10">
        <f t="shared" si="89"/>
        <v>0</v>
      </c>
      <c r="I54" s="80">
        <f t="shared" si="20"/>
        <v>0</v>
      </c>
      <c r="J54" s="4"/>
      <c r="K54" s="13"/>
      <c r="L54" s="13"/>
      <c r="M54" s="10">
        <f t="shared" si="90"/>
        <v>0</v>
      </c>
      <c r="N54" s="80">
        <f t="shared" si="21"/>
        <v>0</v>
      </c>
      <c r="O54" s="4"/>
      <c r="P54" s="13">
        <f>DIRAP!AG55</f>
        <v>0</v>
      </c>
      <c r="Q54" s="13"/>
      <c r="R54" s="10">
        <f t="shared" si="91"/>
        <v>0</v>
      </c>
      <c r="S54" s="80">
        <f t="shared" si="22"/>
        <v>0</v>
      </c>
      <c r="T54" s="4"/>
      <c r="U54" s="4"/>
      <c r="V54" s="13"/>
      <c r="W54" s="10">
        <f t="shared" si="92"/>
        <v>0</v>
      </c>
      <c r="X54" s="80">
        <f t="shared" si="23"/>
        <v>0</v>
      </c>
      <c r="Y54" s="4"/>
      <c r="Z54" s="4"/>
      <c r="AA54" s="13"/>
      <c r="AB54" s="10">
        <f t="shared" si="93"/>
        <v>0</v>
      </c>
      <c r="AC54" s="80">
        <f t="shared" si="24"/>
        <v>0</v>
      </c>
      <c r="AD54" s="4"/>
      <c r="AE54" s="4"/>
      <c r="AF54" s="13"/>
      <c r="AG54" s="10">
        <f t="shared" si="5"/>
        <v>0</v>
      </c>
      <c r="AH54" s="80">
        <f t="shared" si="25"/>
        <v>0</v>
      </c>
      <c r="AI54" s="4"/>
      <c r="AJ54" s="4"/>
      <c r="AK54" s="13"/>
      <c r="AL54" s="10">
        <f t="shared" si="94"/>
        <v>0</v>
      </c>
      <c r="AM54" s="80">
        <f t="shared" si="26"/>
        <v>0</v>
      </c>
      <c r="AN54" s="4"/>
      <c r="AO54" s="4"/>
      <c r="AP54" s="13"/>
      <c r="AQ54" s="10">
        <f t="shared" si="95"/>
        <v>0</v>
      </c>
      <c r="AR54" s="80">
        <f t="shared" si="27"/>
        <v>0</v>
      </c>
      <c r="AS54" s="4"/>
      <c r="AT54" s="4"/>
      <c r="AU54" s="13"/>
      <c r="AV54" s="10">
        <f t="shared" si="96"/>
        <v>0</v>
      </c>
      <c r="AW54" s="80">
        <f t="shared" si="28"/>
        <v>0</v>
      </c>
      <c r="AX54" s="4"/>
      <c r="AY54" s="4"/>
      <c r="AZ54" s="13"/>
      <c r="BA54" s="10">
        <f t="shared" si="97"/>
        <v>0</v>
      </c>
      <c r="BB54" s="80">
        <f t="shared" si="29"/>
        <v>0</v>
      </c>
      <c r="BC54" s="4"/>
      <c r="BD54" s="4"/>
      <c r="BE54" s="13"/>
      <c r="BF54" s="10">
        <f t="shared" si="98"/>
        <v>0</v>
      </c>
      <c r="BG54" s="80">
        <f t="shared" si="30"/>
        <v>0</v>
      </c>
      <c r="BH54" s="4"/>
      <c r="BI54" s="4"/>
      <c r="BJ54" s="13"/>
      <c r="BK54" s="10">
        <f t="shared" si="99"/>
        <v>0</v>
      </c>
      <c r="BL54" s="80">
        <f t="shared" si="31"/>
        <v>0</v>
      </c>
      <c r="BM54" s="4"/>
      <c r="BN54" s="4"/>
      <c r="BO54" s="13"/>
      <c r="BP54" s="10">
        <f t="shared" si="100"/>
        <v>0</v>
      </c>
      <c r="BQ54" s="80">
        <f t="shared" si="32"/>
        <v>0</v>
      </c>
      <c r="BR54" s="4"/>
      <c r="BS54" s="4"/>
      <c r="BT54" s="13"/>
      <c r="BU54" s="10">
        <f t="shared" si="101"/>
        <v>0</v>
      </c>
      <c r="BV54" s="80">
        <f t="shared" si="33"/>
        <v>0</v>
      </c>
      <c r="BW54" s="4"/>
      <c r="BX54" s="4"/>
      <c r="BY54" s="13"/>
      <c r="BZ54" s="10">
        <f t="shared" si="102"/>
        <v>0</v>
      </c>
      <c r="CA54" s="80">
        <f t="shared" si="34"/>
        <v>0</v>
      </c>
      <c r="CB54" s="15">
        <f t="shared" si="15"/>
        <v>0</v>
      </c>
      <c r="CC54" s="4">
        <f t="shared" si="16"/>
        <v>0</v>
      </c>
      <c r="CD54" s="4">
        <f t="shared" si="17"/>
        <v>0</v>
      </c>
      <c r="CE54" s="15">
        <f t="shared" si="18"/>
        <v>0</v>
      </c>
      <c r="CF54" s="16">
        <f t="shared" si="19"/>
        <v>0</v>
      </c>
    </row>
    <row r="55" spans="1:84" hidden="1" x14ac:dyDescent="0.25">
      <c r="A55" s="69">
        <v>53</v>
      </c>
      <c r="B55" s="71"/>
      <c r="C55" s="167"/>
      <c r="D55" s="167"/>
      <c r="E55" s="4"/>
      <c r="F55" s="13">
        <f>DIREG!AS56</f>
        <v>0</v>
      </c>
      <c r="G55" s="13"/>
      <c r="H55" s="10">
        <f t="shared" si="89"/>
        <v>0</v>
      </c>
      <c r="I55" s="80">
        <f t="shared" si="20"/>
        <v>0</v>
      </c>
      <c r="J55" s="4"/>
      <c r="K55" s="13"/>
      <c r="L55" s="13"/>
      <c r="M55" s="10">
        <f t="shared" si="90"/>
        <v>0</v>
      </c>
      <c r="N55" s="80">
        <f t="shared" si="21"/>
        <v>0</v>
      </c>
      <c r="O55" s="4"/>
      <c r="P55" s="13">
        <f>DIRAP!AG56</f>
        <v>0</v>
      </c>
      <c r="Q55" s="13"/>
      <c r="R55" s="10">
        <f t="shared" si="91"/>
        <v>0</v>
      </c>
      <c r="S55" s="80">
        <f t="shared" si="22"/>
        <v>0</v>
      </c>
      <c r="T55" s="4"/>
      <c r="U55" s="4"/>
      <c r="V55" s="13"/>
      <c r="W55" s="10">
        <f t="shared" si="92"/>
        <v>0</v>
      </c>
      <c r="X55" s="80">
        <f t="shared" si="23"/>
        <v>0</v>
      </c>
      <c r="Y55" s="4"/>
      <c r="Z55" s="4"/>
      <c r="AA55" s="13"/>
      <c r="AB55" s="10">
        <f t="shared" si="93"/>
        <v>0</v>
      </c>
      <c r="AC55" s="80">
        <f t="shared" si="24"/>
        <v>0</v>
      </c>
      <c r="AD55" s="4"/>
      <c r="AE55" s="4"/>
      <c r="AF55" s="13"/>
      <c r="AG55" s="10">
        <f t="shared" si="5"/>
        <v>0</v>
      </c>
      <c r="AH55" s="80">
        <f t="shared" si="25"/>
        <v>0</v>
      </c>
      <c r="AI55" s="4"/>
      <c r="AJ55" s="4"/>
      <c r="AK55" s="13"/>
      <c r="AL55" s="10">
        <f t="shared" si="94"/>
        <v>0</v>
      </c>
      <c r="AM55" s="80">
        <f t="shared" si="26"/>
        <v>0</v>
      </c>
      <c r="AN55" s="4"/>
      <c r="AO55" s="4"/>
      <c r="AP55" s="13"/>
      <c r="AQ55" s="10">
        <f t="shared" si="95"/>
        <v>0</v>
      </c>
      <c r="AR55" s="80">
        <f t="shared" si="27"/>
        <v>0</v>
      </c>
      <c r="AS55" s="4"/>
      <c r="AT55" s="4"/>
      <c r="AU55" s="13"/>
      <c r="AV55" s="10">
        <f t="shared" si="96"/>
        <v>0</v>
      </c>
      <c r="AW55" s="80">
        <f t="shared" si="28"/>
        <v>0</v>
      </c>
      <c r="AX55" s="4"/>
      <c r="AY55" s="4"/>
      <c r="AZ55" s="13"/>
      <c r="BA55" s="10">
        <f t="shared" si="97"/>
        <v>0</v>
      </c>
      <c r="BB55" s="80">
        <f t="shared" si="29"/>
        <v>0</v>
      </c>
      <c r="BC55" s="4"/>
      <c r="BD55" s="4"/>
      <c r="BE55" s="13"/>
      <c r="BF55" s="10">
        <f t="shared" si="98"/>
        <v>0</v>
      </c>
      <c r="BG55" s="80">
        <f t="shared" si="30"/>
        <v>0</v>
      </c>
      <c r="BH55" s="4"/>
      <c r="BI55" s="4"/>
      <c r="BJ55" s="13"/>
      <c r="BK55" s="10">
        <f t="shared" si="99"/>
        <v>0</v>
      </c>
      <c r="BL55" s="80">
        <f t="shared" si="31"/>
        <v>0</v>
      </c>
      <c r="BM55" s="4"/>
      <c r="BN55" s="4"/>
      <c r="BO55" s="13"/>
      <c r="BP55" s="10">
        <f t="shared" si="100"/>
        <v>0</v>
      </c>
      <c r="BQ55" s="80">
        <f t="shared" si="32"/>
        <v>0</v>
      </c>
      <c r="BR55" s="4"/>
      <c r="BS55" s="4"/>
      <c r="BT55" s="13"/>
      <c r="BU55" s="10">
        <f t="shared" si="101"/>
        <v>0</v>
      </c>
      <c r="BV55" s="80">
        <f t="shared" si="33"/>
        <v>0</v>
      </c>
      <c r="BW55" s="4"/>
      <c r="BX55" s="4"/>
      <c r="BY55" s="13"/>
      <c r="BZ55" s="10">
        <f t="shared" si="102"/>
        <v>0</v>
      </c>
      <c r="CA55" s="80">
        <f t="shared" si="34"/>
        <v>0</v>
      </c>
      <c r="CB55" s="15">
        <f t="shared" si="15"/>
        <v>0</v>
      </c>
      <c r="CC55" s="4">
        <f t="shared" si="16"/>
        <v>0</v>
      </c>
      <c r="CD55" s="4">
        <f t="shared" si="17"/>
        <v>0</v>
      </c>
      <c r="CE55" s="15">
        <f t="shared" si="18"/>
        <v>0</v>
      </c>
      <c r="CF55" s="16">
        <f t="shared" si="19"/>
        <v>0</v>
      </c>
    </row>
    <row r="56" spans="1:84" hidden="1" x14ac:dyDescent="0.25">
      <c r="A56" s="69">
        <v>54</v>
      </c>
      <c r="B56" s="71"/>
      <c r="C56" s="167"/>
      <c r="D56" s="167"/>
      <c r="E56" s="4"/>
      <c r="F56" s="13">
        <f>DIREG!AS57</f>
        <v>0</v>
      </c>
      <c r="G56" s="13"/>
      <c r="H56" s="10">
        <f t="shared" si="89"/>
        <v>0</v>
      </c>
      <c r="I56" s="80">
        <f t="shared" si="20"/>
        <v>0</v>
      </c>
      <c r="J56" s="4"/>
      <c r="K56" s="13"/>
      <c r="L56" s="13"/>
      <c r="M56" s="10">
        <f t="shared" si="90"/>
        <v>0</v>
      </c>
      <c r="N56" s="80">
        <f t="shared" si="21"/>
        <v>0</v>
      </c>
      <c r="O56" s="4"/>
      <c r="P56" s="13">
        <f>DIRAP!AG57</f>
        <v>0</v>
      </c>
      <c r="Q56" s="13"/>
      <c r="R56" s="10">
        <f t="shared" si="91"/>
        <v>0</v>
      </c>
      <c r="S56" s="80">
        <f t="shared" si="22"/>
        <v>0</v>
      </c>
      <c r="T56" s="4"/>
      <c r="U56" s="4"/>
      <c r="V56" s="13"/>
      <c r="W56" s="10">
        <f t="shared" si="92"/>
        <v>0</v>
      </c>
      <c r="X56" s="80">
        <f t="shared" si="23"/>
        <v>0</v>
      </c>
      <c r="Y56" s="4"/>
      <c r="Z56" s="4"/>
      <c r="AA56" s="13"/>
      <c r="AB56" s="10">
        <f t="shared" si="93"/>
        <v>0</v>
      </c>
      <c r="AC56" s="80">
        <f t="shared" si="24"/>
        <v>0</v>
      </c>
      <c r="AD56" s="4"/>
      <c r="AE56" s="4"/>
      <c r="AF56" s="13"/>
      <c r="AG56" s="10">
        <f t="shared" si="5"/>
        <v>0</v>
      </c>
      <c r="AH56" s="80">
        <f t="shared" si="25"/>
        <v>0</v>
      </c>
      <c r="AI56" s="4"/>
      <c r="AJ56" s="4"/>
      <c r="AK56" s="13"/>
      <c r="AL56" s="10">
        <f t="shared" si="94"/>
        <v>0</v>
      </c>
      <c r="AM56" s="80">
        <f t="shared" si="26"/>
        <v>0</v>
      </c>
      <c r="AN56" s="4"/>
      <c r="AO56" s="4"/>
      <c r="AP56" s="13"/>
      <c r="AQ56" s="10">
        <f t="shared" si="95"/>
        <v>0</v>
      </c>
      <c r="AR56" s="80">
        <f t="shared" si="27"/>
        <v>0</v>
      </c>
      <c r="AS56" s="4"/>
      <c r="AT56" s="4"/>
      <c r="AU56" s="13"/>
      <c r="AV56" s="10">
        <f t="shared" si="96"/>
        <v>0</v>
      </c>
      <c r="AW56" s="80">
        <f t="shared" si="28"/>
        <v>0</v>
      </c>
      <c r="AX56" s="4"/>
      <c r="AY56" s="4"/>
      <c r="AZ56" s="13"/>
      <c r="BA56" s="10">
        <f t="shared" si="97"/>
        <v>0</v>
      </c>
      <c r="BB56" s="80">
        <f t="shared" si="29"/>
        <v>0</v>
      </c>
      <c r="BC56" s="4"/>
      <c r="BD56" s="4"/>
      <c r="BE56" s="13"/>
      <c r="BF56" s="10">
        <f t="shared" si="98"/>
        <v>0</v>
      </c>
      <c r="BG56" s="80">
        <f t="shared" si="30"/>
        <v>0</v>
      </c>
      <c r="BH56" s="4"/>
      <c r="BI56" s="4"/>
      <c r="BJ56" s="13"/>
      <c r="BK56" s="10">
        <f t="shared" si="99"/>
        <v>0</v>
      </c>
      <c r="BL56" s="80">
        <f t="shared" si="31"/>
        <v>0</v>
      </c>
      <c r="BM56" s="4"/>
      <c r="BN56" s="4"/>
      <c r="BO56" s="13"/>
      <c r="BP56" s="10">
        <f t="shared" si="100"/>
        <v>0</v>
      </c>
      <c r="BQ56" s="80">
        <f t="shared" si="32"/>
        <v>0</v>
      </c>
      <c r="BR56" s="4"/>
      <c r="BS56" s="4"/>
      <c r="BT56" s="13"/>
      <c r="BU56" s="10">
        <f t="shared" si="101"/>
        <v>0</v>
      </c>
      <c r="BV56" s="80">
        <f t="shared" si="33"/>
        <v>0</v>
      </c>
      <c r="BW56" s="4"/>
      <c r="BX56" s="4"/>
      <c r="BY56" s="13"/>
      <c r="BZ56" s="10">
        <f t="shared" si="102"/>
        <v>0</v>
      </c>
      <c r="CA56" s="80">
        <f t="shared" si="34"/>
        <v>0</v>
      </c>
      <c r="CB56" s="15">
        <f t="shared" si="15"/>
        <v>0</v>
      </c>
      <c r="CC56" s="4">
        <f t="shared" si="16"/>
        <v>0</v>
      </c>
      <c r="CD56" s="4">
        <f t="shared" si="17"/>
        <v>0</v>
      </c>
      <c r="CE56" s="15">
        <f t="shared" si="18"/>
        <v>0</v>
      </c>
      <c r="CF56" s="16">
        <f t="shared" si="19"/>
        <v>0</v>
      </c>
    </row>
    <row r="57" spans="1:84" hidden="1" x14ac:dyDescent="0.25">
      <c r="A57" s="69">
        <v>55</v>
      </c>
      <c r="B57" s="71"/>
      <c r="C57" s="167"/>
      <c r="D57" s="167"/>
      <c r="E57" s="4"/>
      <c r="F57" s="13">
        <f>DIREG!AS58</f>
        <v>0</v>
      </c>
      <c r="G57" s="13"/>
      <c r="H57" s="10">
        <f t="shared" si="89"/>
        <v>0</v>
      </c>
      <c r="I57" s="80">
        <f t="shared" si="20"/>
        <v>0</v>
      </c>
      <c r="J57" s="4"/>
      <c r="K57" s="13"/>
      <c r="L57" s="13"/>
      <c r="M57" s="10">
        <f t="shared" si="90"/>
        <v>0</v>
      </c>
      <c r="N57" s="80">
        <f t="shared" si="21"/>
        <v>0</v>
      </c>
      <c r="O57" s="4"/>
      <c r="P57" s="13">
        <f>DIRAP!AG58</f>
        <v>0</v>
      </c>
      <c r="Q57" s="13"/>
      <c r="R57" s="10">
        <f t="shared" si="91"/>
        <v>0</v>
      </c>
      <c r="S57" s="80">
        <f t="shared" si="22"/>
        <v>0</v>
      </c>
      <c r="T57" s="4"/>
      <c r="U57" s="4"/>
      <c r="V57" s="13"/>
      <c r="W57" s="10">
        <f t="shared" si="92"/>
        <v>0</v>
      </c>
      <c r="X57" s="80">
        <f t="shared" si="23"/>
        <v>0</v>
      </c>
      <c r="Y57" s="4"/>
      <c r="Z57" s="4"/>
      <c r="AA57" s="13"/>
      <c r="AB57" s="10">
        <f t="shared" si="93"/>
        <v>0</v>
      </c>
      <c r="AC57" s="80">
        <f t="shared" si="24"/>
        <v>0</v>
      </c>
      <c r="AD57" s="4"/>
      <c r="AE57" s="4"/>
      <c r="AF57" s="13"/>
      <c r="AG57" s="10">
        <f t="shared" si="5"/>
        <v>0</v>
      </c>
      <c r="AH57" s="80">
        <f t="shared" si="25"/>
        <v>0</v>
      </c>
      <c r="AI57" s="4"/>
      <c r="AJ57" s="4"/>
      <c r="AK57" s="13"/>
      <c r="AL57" s="10">
        <f t="shared" si="94"/>
        <v>0</v>
      </c>
      <c r="AM57" s="80">
        <f t="shared" si="26"/>
        <v>0</v>
      </c>
      <c r="AN57" s="4"/>
      <c r="AO57" s="4"/>
      <c r="AP57" s="13"/>
      <c r="AQ57" s="10">
        <f t="shared" si="95"/>
        <v>0</v>
      </c>
      <c r="AR57" s="80">
        <f t="shared" si="27"/>
        <v>0</v>
      </c>
      <c r="AS57" s="4"/>
      <c r="AT57" s="4"/>
      <c r="AU57" s="13"/>
      <c r="AV57" s="10">
        <f t="shared" si="96"/>
        <v>0</v>
      </c>
      <c r="AW57" s="80">
        <f t="shared" si="28"/>
        <v>0</v>
      </c>
      <c r="AX57" s="4"/>
      <c r="AY57" s="4"/>
      <c r="AZ57" s="13"/>
      <c r="BA57" s="10">
        <f t="shared" si="97"/>
        <v>0</v>
      </c>
      <c r="BB57" s="80">
        <f t="shared" si="29"/>
        <v>0</v>
      </c>
      <c r="BC57" s="4"/>
      <c r="BD57" s="4"/>
      <c r="BE57" s="13"/>
      <c r="BF57" s="10">
        <f t="shared" si="98"/>
        <v>0</v>
      </c>
      <c r="BG57" s="80">
        <f t="shared" si="30"/>
        <v>0</v>
      </c>
      <c r="BH57" s="4"/>
      <c r="BI57" s="4"/>
      <c r="BJ57" s="13"/>
      <c r="BK57" s="10">
        <f t="shared" si="99"/>
        <v>0</v>
      </c>
      <c r="BL57" s="80">
        <f t="shared" si="31"/>
        <v>0</v>
      </c>
      <c r="BM57" s="4"/>
      <c r="BN57" s="4"/>
      <c r="BO57" s="13"/>
      <c r="BP57" s="10">
        <f t="shared" si="100"/>
        <v>0</v>
      </c>
      <c r="BQ57" s="80">
        <f t="shared" si="32"/>
        <v>0</v>
      </c>
      <c r="BR57" s="4"/>
      <c r="BS57" s="4"/>
      <c r="BT57" s="13"/>
      <c r="BU57" s="10">
        <f t="shared" si="101"/>
        <v>0</v>
      </c>
      <c r="BV57" s="80">
        <f t="shared" si="33"/>
        <v>0</v>
      </c>
      <c r="BW57" s="4"/>
      <c r="BX57" s="4"/>
      <c r="BY57" s="13"/>
      <c r="BZ57" s="10">
        <f t="shared" si="102"/>
        <v>0</v>
      </c>
      <c r="CA57" s="80">
        <f t="shared" si="34"/>
        <v>0</v>
      </c>
      <c r="CB57" s="15">
        <f t="shared" si="15"/>
        <v>0</v>
      </c>
      <c r="CC57" s="4">
        <f t="shared" si="16"/>
        <v>0</v>
      </c>
      <c r="CD57" s="4">
        <f t="shared" si="17"/>
        <v>0</v>
      </c>
      <c r="CE57" s="15">
        <f t="shared" si="18"/>
        <v>0</v>
      </c>
      <c r="CF57" s="16">
        <f t="shared" si="19"/>
        <v>0</v>
      </c>
    </row>
    <row r="58" spans="1:84" hidden="1" x14ac:dyDescent="0.25">
      <c r="A58" s="69">
        <v>56</v>
      </c>
      <c r="B58" s="73"/>
      <c r="C58" s="167"/>
      <c r="D58" s="167"/>
      <c r="E58" s="4"/>
      <c r="F58" s="13">
        <f>DIREG!AS59</f>
        <v>0</v>
      </c>
      <c r="G58" s="13"/>
      <c r="H58" s="10">
        <f t="shared" si="89"/>
        <v>0</v>
      </c>
      <c r="I58" s="80">
        <f t="shared" si="20"/>
        <v>0</v>
      </c>
      <c r="J58" s="4">
        <v>0</v>
      </c>
      <c r="K58" s="13"/>
      <c r="L58" s="13"/>
      <c r="M58" s="10">
        <f t="shared" si="90"/>
        <v>0</v>
      </c>
      <c r="N58" s="80">
        <f t="shared" si="21"/>
        <v>0</v>
      </c>
      <c r="O58" s="4"/>
      <c r="P58" s="13">
        <f>DIRAP!AG59</f>
        <v>0</v>
      </c>
      <c r="Q58" s="13"/>
      <c r="R58" s="10">
        <f t="shared" si="91"/>
        <v>0</v>
      </c>
      <c r="S58" s="80">
        <f t="shared" si="22"/>
        <v>0</v>
      </c>
      <c r="T58" s="4"/>
      <c r="U58" s="4"/>
      <c r="V58" s="13"/>
      <c r="W58" s="10">
        <f t="shared" si="92"/>
        <v>0</v>
      </c>
      <c r="X58" s="80">
        <f t="shared" si="23"/>
        <v>0</v>
      </c>
      <c r="Y58" s="4"/>
      <c r="Z58" s="4"/>
      <c r="AA58" s="13"/>
      <c r="AB58" s="10">
        <f t="shared" si="93"/>
        <v>0</v>
      </c>
      <c r="AC58" s="80">
        <f t="shared" si="24"/>
        <v>0</v>
      </c>
      <c r="AD58" s="4"/>
      <c r="AE58" s="4"/>
      <c r="AF58" s="13"/>
      <c r="AG58" s="10">
        <f t="shared" si="5"/>
        <v>0</v>
      </c>
      <c r="AH58" s="80">
        <f t="shared" si="25"/>
        <v>0</v>
      </c>
      <c r="AI58" s="4"/>
      <c r="AJ58" s="4"/>
      <c r="AK58" s="13"/>
      <c r="AL58" s="10">
        <f t="shared" si="94"/>
        <v>0</v>
      </c>
      <c r="AM58" s="80">
        <f t="shared" si="26"/>
        <v>0</v>
      </c>
      <c r="AN58" s="4"/>
      <c r="AO58" s="4"/>
      <c r="AP58" s="13"/>
      <c r="AQ58" s="10">
        <f t="shared" si="95"/>
        <v>0</v>
      </c>
      <c r="AR58" s="80">
        <f t="shared" si="27"/>
        <v>0</v>
      </c>
      <c r="AS58" s="4"/>
      <c r="AT58" s="4"/>
      <c r="AU58" s="13"/>
      <c r="AV58" s="10">
        <f t="shared" si="96"/>
        <v>0</v>
      </c>
      <c r="AW58" s="80">
        <f t="shared" si="28"/>
        <v>0</v>
      </c>
      <c r="AX58" s="4"/>
      <c r="AY58" s="4"/>
      <c r="AZ58" s="13"/>
      <c r="BA58" s="10">
        <f t="shared" si="97"/>
        <v>0</v>
      </c>
      <c r="BB58" s="80">
        <f t="shared" si="29"/>
        <v>0</v>
      </c>
      <c r="BC58" s="4"/>
      <c r="BD58" s="4"/>
      <c r="BE58" s="13"/>
      <c r="BF58" s="10">
        <f t="shared" si="98"/>
        <v>0</v>
      </c>
      <c r="BG58" s="80">
        <f t="shared" si="30"/>
        <v>0</v>
      </c>
      <c r="BH58" s="4"/>
      <c r="BI58" s="4"/>
      <c r="BJ58" s="13"/>
      <c r="BK58" s="10">
        <f t="shared" si="99"/>
        <v>0</v>
      </c>
      <c r="BL58" s="80">
        <f t="shared" si="31"/>
        <v>0</v>
      </c>
      <c r="BM58" s="4"/>
      <c r="BN58" s="4"/>
      <c r="BO58" s="13"/>
      <c r="BP58" s="10">
        <f t="shared" si="100"/>
        <v>0</v>
      </c>
      <c r="BQ58" s="80">
        <f t="shared" si="32"/>
        <v>0</v>
      </c>
      <c r="BR58" s="4"/>
      <c r="BS58" s="4"/>
      <c r="BT58" s="13"/>
      <c r="BU58" s="10">
        <f t="shared" si="101"/>
        <v>0</v>
      </c>
      <c r="BV58" s="80">
        <f t="shared" si="33"/>
        <v>0</v>
      </c>
      <c r="BW58" s="4"/>
      <c r="BX58" s="4"/>
      <c r="BY58" s="13"/>
      <c r="BZ58" s="10">
        <f t="shared" si="102"/>
        <v>0</v>
      </c>
      <c r="CA58" s="80">
        <f t="shared" si="34"/>
        <v>0</v>
      </c>
      <c r="CB58" s="15">
        <f t="shared" si="15"/>
        <v>0</v>
      </c>
      <c r="CC58" s="4">
        <f t="shared" si="16"/>
        <v>0</v>
      </c>
      <c r="CD58" s="4">
        <f t="shared" si="17"/>
        <v>0</v>
      </c>
      <c r="CE58" s="15">
        <f t="shared" si="18"/>
        <v>0</v>
      </c>
      <c r="CF58" s="16">
        <f t="shared" si="19"/>
        <v>0</v>
      </c>
    </row>
    <row r="59" spans="1:84" hidden="1" x14ac:dyDescent="0.25">
      <c r="A59" s="69">
        <v>57</v>
      </c>
      <c r="B59" s="73"/>
      <c r="C59" s="167"/>
      <c r="D59" s="167"/>
      <c r="E59" s="4"/>
      <c r="F59" s="13">
        <f>DIREG!AS60</f>
        <v>0</v>
      </c>
      <c r="G59" s="13"/>
      <c r="H59" s="10">
        <f t="shared" si="89"/>
        <v>0</v>
      </c>
      <c r="I59" s="80">
        <f t="shared" si="20"/>
        <v>0</v>
      </c>
      <c r="J59" s="4">
        <v>0</v>
      </c>
      <c r="K59" s="13"/>
      <c r="L59" s="13"/>
      <c r="M59" s="10">
        <f t="shared" si="90"/>
        <v>0</v>
      </c>
      <c r="N59" s="80">
        <f t="shared" si="21"/>
        <v>0</v>
      </c>
      <c r="O59" s="4"/>
      <c r="P59" s="13">
        <f>DIRAP!AG60</f>
        <v>0</v>
      </c>
      <c r="Q59" s="13"/>
      <c r="R59" s="10">
        <f t="shared" si="91"/>
        <v>0</v>
      </c>
      <c r="S59" s="80">
        <f t="shared" si="22"/>
        <v>0</v>
      </c>
      <c r="T59" s="4"/>
      <c r="U59" s="4"/>
      <c r="V59" s="13"/>
      <c r="W59" s="10">
        <f t="shared" si="92"/>
        <v>0</v>
      </c>
      <c r="X59" s="80">
        <f t="shared" si="23"/>
        <v>0</v>
      </c>
      <c r="Y59" s="4"/>
      <c r="Z59" s="4"/>
      <c r="AA59" s="13"/>
      <c r="AB59" s="10">
        <f t="shared" si="93"/>
        <v>0</v>
      </c>
      <c r="AC59" s="80">
        <f t="shared" si="24"/>
        <v>0</v>
      </c>
      <c r="AD59" s="4"/>
      <c r="AE59" s="4"/>
      <c r="AF59" s="13"/>
      <c r="AG59" s="10">
        <f t="shared" si="5"/>
        <v>0</v>
      </c>
      <c r="AH59" s="80">
        <f t="shared" si="25"/>
        <v>0</v>
      </c>
      <c r="AI59" s="4"/>
      <c r="AJ59" s="4"/>
      <c r="AK59" s="13"/>
      <c r="AL59" s="10">
        <f t="shared" si="94"/>
        <v>0</v>
      </c>
      <c r="AM59" s="80">
        <f t="shared" si="26"/>
        <v>0</v>
      </c>
      <c r="AN59" s="4"/>
      <c r="AO59" s="4"/>
      <c r="AP59" s="13"/>
      <c r="AQ59" s="10">
        <f t="shared" si="95"/>
        <v>0</v>
      </c>
      <c r="AR59" s="80">
        <f t="shared" si="27"/>
        <v>0</v>
      </c>
      <c r="AS59" s="4"/>
      <c r="AT59" s="4"/>
      <c r="AU59" s="13"/>
      <c r="AV59" s="10">
        <f t="shared" si="96"/>
        <v>0</v>
      </c>
      <c r="AW59" s="80">
        <f t="shared" si="28"/>
        <v>0</v>
      </c>
      <c r="AX59" s="4"/>
      <c r="AY59" s="4"/>
      <c r="AZ59" s="13"/>
      <c r="BA59" s="10">
        <f t="shared" si="97"/>
        <v>0</v>
      </c>
      <c r="BB59" s="80">
        <f t="shared" si="29"/>
        <v>0</v>
      </c>
      <c r="BC59" s="4"/>
      <c r="BD59" s="4"/>
      <c r="BE59" s="13"/>
      <c r="BF59" s="10">
        <f t="shared" si="98"/>
        <v>0</v>
      </c>
      <c r="BG59" s="80">
        <f t="shared" si="30"/>
        <v>0</v>
      </c>
      <c r="BH59" s="4"/>
      <c r="BI59" s="4"/>
      <c r="BJ59" s="13"/>
      <c r="BK59" s="10">
        <f t="shared" si="99"/>
        <v>0</v>
      </c>
      <c r="BL59" s="80">
        <f t="shared" si="31"/>
        <v>0</v>
      </c>
      <c r="BM59" s="4"/>
      <c r="BN59" s="4"/>
      <c r="BO59" s="13"/>
      <c r="BP59" s="10">
        <f t="shared" si="100"/>
        <v>0</v>
      </c>
      <c r="BQ59" s="80">
        <f t="shared" si="32"/>
        <v>0</v>
      </c>
      <c r="BR59" s="4"/>
      <c r="BS59" s="4"/>
      <c r="BT59" s="13"/>
      <c r="BU59" s="10">
        <f t="shared" si="101"/>
        <v>0</v>
      </c>
      <c r="BV59" s="80">
        <f t="shared" si="33"/>
        <v>0</v>
      </c>
      <c r="BW59" s="4"/>
      <c r="BX59" s="4"/>
      <c r="BY59" s="13"/>
      <c r="BZ59" s="10">
        <f t="shared" si="102"/>
        <v>0</v>
      </c>
      <c r="CA59" s="80">
        <f t="shared" si="34"/>
        <v>0</v>
      </c>
      <c r="CB59" s="15">
        <f t="shared" si="15"/>
        <v>0</v>
      </c>
      <c r="CC59" s="4">
        <f t="shared" si="16"/>
        <v>0</v>
      </c>
      <c r="CD59" s="4">
        <f t="shared" si="17"/>
        <v>0</v>
      </c>
      <c r="CE59" s="15">
        <f t="shared" si="18"/>
        <v>0</v>
      </c>
      <c r="CF59" s="16">
        <f t="shared" si="19"/>
        <v>0</v>
      </c>
    </row>
    <row r="60" spans="1:84" hidden="1" x14ac:dyDescent="0.25">
      <c r="A60" s="69">
        <v>58</v>
      </c>
      <c r="B60" s="70"/>
      <c r="C60" s="79"/>
      <c r="D60" s="78"/>
      <c r="E60" s="4"/>
      <c r="F60" s="13">
        <f>DIREG!AS61</f>
        <v>0</v>
      </c>
      <c r="G60" s="13"/>
      <c r="H60" s="10">
        <f t="shared" si="89"/>
        <v>0</v>
      </c>
      <c r="I60" s="80">
        <f t="shared" si="20"/>
        <v>0</v>
      </c>
      <c r="J60" s="4"/>
      <c r="K60" s="13"/>
      <c r="L60" s="13"/>
      <c r="M60" s="10">
        <f t="shared" si="90"/>
        <v>0</v>
      </c>
      <c r="N60" s="80">
        <f t="shared" si="21"/>
        <v>0</v>
      </c>
      <c r="O60" s="4"/>
      <c r="P60" s="13">
        <f>DIRAP!AG61</f>
        <v>0</v>
      </c>
      <c r="Q60" s="13"/>
      <c r="R60" s="10">
        <f t="shared" si="91"/>
        <v>0</v>
      </c>
      <c r="S60" s="80">
        <f t="shared" si="22"/>
        <v>0</v>
      </c>
      <c r="T60" s="4"/>
      <c r="U60" s="4"/>
      <c r="V60" s="13"/>
      <c r="W60" s="10">
        <f t="shared" si="92"/>
        <v>0</v>
      </c>
      <c r="X60" s="80">
        <f t="shared" si="23"/>
        <v>0</v>
      </c>
      <c r="Y60" s="4"/>
      <c r="Z60" s="4"/>
      <c r="AA60" s="13"/>
      <c r="AB60" s="10">
        <f t="shared" si="93"/>
        <v>0</v>
      </c>
      <c r="AC60" s="80">
        <f t="shared" si="24"/>
        <v>0</v>
      </c>
      <c r="AD60" s="4"/>
      <c r="AE60" s="4"/>
      <c r="AF60" s="13"/>
      <c r="AG60" s="10">
        <f t="shared" si="5"/>
        <v>0</v>
      </c>
      <c r="AH60" s="80">
        <f t="shared" si="25"/>
        <v>0</v>
      </c>
      <c r="AI60" s="4"/>
      <c r="AJ60" s="4"/>
      <c r="AK60" s="13"/>
      <c r="AL60" s="10">
        <f t="shared" si="94"/>
        <v>0</v>
      </c>
      <c r="AM60" s="80">
        <f t="shared" si="26"/>
        <v>0</v>
      </c>
      <c r="AN60" s="4"/>
      <c r="AO60" s="74"/>
      <c r="AP60" s="13"/>
      <c r="AQ60" s="10">
        <f t="shared" si="95"/>
        <v>0</v>
      </c>
      <c r="AR60" s="80">
        <f t="shared" si="27"/>
        <v>0</v>
      </c>
      <c r="AS60" s="4"/>
      <c r="AT60" s="4"/>
      <c r="AU60" s="13"/>
      <c r="AV60" s="10">
        <f t="shared" si="96"/>
        <v>0</v>
      </c>
      <c r="AW60" s="80">
        <f t="shared" si="28"/>
        <v>0</v>
      </c>
      <c r="AX60" s="4"/>
      <c r="AY60" s="4"/>
      <c r="AZ60" s="13"/>
      <c r="BA60" s="10">
        <f t="shared" si="97"/>
        <v>0</v>
      </c>
      <c r="BB60" s="80">
        <f t="shared" si="29"/>
        <v>0</v>
      </c>
      <c r="BC60" s="4"/>
      <c r="BD60" s="4"/>
      <c r="BE60" s="13"/>
      <c r="BF60" s="10">
        <f t="shared" si="98"/>
        <v>0</v>
      </c>
      <c r="BG60" s="80">
        <f t="shared" si="30"/>
        <v>0</v>
      </c>
      <c r="BH60" s="4"/>
      <c r="BI60" s="4"/>
      <c r="BJ60" s="13"/>
      <c r="BK60" s="10">
        <f t="shared" si="99"/>
        <v>0</v>
      </c>
      <c r="BL60" s="80">
        <f t="shared" si="31"/>
        <v>0</v>
      </c>
      <c r="BM60" s="4"/>
      <c r="BN60" s="4"/>
      <c r="BO60" s="13"/>
      <c r="BP60" s="10">
        <f t="shared" si="100"/>
        <v>0</v>
      </c>
      <c r="BQ60" s="80">
        <f t="shared" si="32"/>
        <v>0</v>
      </c>
      <c r="BR60" s="4"/>
      <c r="BS60" s="4"/>
      <c r="BT60" s="13"/>
      <c r="BU60" s="10">
        <f t="shared" si="101"/>
        <v>0</v>
      </c>
      <c r="BV60" s="80">
        <f t="shared" si="33"/>
        <v>0</v>
      </c>
      <c r="BW60" s="4"/>
      <c r="BX60" s="4"/>
      <c r="BY60" s="13"/>
      <c r="BZ60" s="10">
        <f t="shared" si="102"/>
        <v>0</v>
      </c>
      <c r="CA60" s="80">
        <f t="shared" si="34"/>
        <v>0</v>
      </c>
      <c r="CB60" s="15">
        <f t="shared" si="15"/>
        <v>0</v>
      </c>
      <c r="CC60" s="4">
        <f t="shared" si="16"/>
        <v>0</v>
      </c>
      <c r="CD60" s="4">
        <f t="shared" si="17"/>
        <v>0</v>
      </c>
      <c r="CE60" s="15">
        <f t="shared" si="18"/>
        <v>0</v>
      </c>
      <c r="CF60" s="16">
        <f t="shared" si="19"/>
        <v>0</v>
      </c>
    </row>
    <row r="61" spans="1:84" hidden="1" x14ac:dyDescent="0.25">
      <c r="A61" s="69">
        <v>59</v>
      </c>
      <c r="B61" s="70"/>
      <c r="C61" s="79"/>
      <c r="D61" s="79"/>
      <c r="E61" s="4"/>
      <c r="F61" s="13">
        <f>DIREG!AS62</f>
        <v>0</v>
      </c>
      <c r="G61" s="13"/>
      <c r="H61" s="10">
        <f t="shared" si="89"/>
        <v>0</v>
      </c>
      <c r="I61" s="80">
        <f t="shared" si="20"/>
        <v>0</v>
      </c>
      <c r="J61" s="4"/>
      <c r="K61" s="13"/>
      <c r="L61" s="13"/>
      <c r="M61" s="10">
        <f t="shared" si="90"/>
        <v>0</v>
      </c>
      <c r="N61" s="80">
        <f t="shared" si="21"/>
        <v>0</v>
      </c>
      <c r="O61" s="4"/>
      <c r="P61" s="13">
        <f>DIRAP!AG62</f>
        <v>0</v>
      </c>
      <c r="Q61" s="13"/>
      <c r="R61" s="10">
        <f t="shared" si="91"/>
        <v>0</v>
      </c>
      <c r="S61" s="80">
        <f t="shared" si="22"/>
        <v>0</v>
      </c>
      <c r="T61" s="4"/>
      <c r="U61" s="4"/>
      <c r="V61" s="13"/>
      <c r="W61" s="10">
        <f t="shared" si="92"/>
        <v>0</v>
      </c>
      <c r="X61" s="80">
        <f t="shared" si="23"/>
        <v>0</v>
      </c>
      <c r="Y61" s="4"/>
      <c r="Z61" s="4"/>
      <c r="AA61" s="13"/>
      <c r="AB61" s="10">
        <f t="shared" si="93"/>
        <v>0</v>
      </c>
      <c r="AC61" s="80">
        <f t="shared" si="24"/>
        <v>0</v>
      </c>
      <c r="AD61" s="4"/>
      <c r="AE61" s="4"/>
      <c r="AF61" s="13"/>
      <c r="AG61" s="10">
        <f t="shared" si="5"/>
        <v>0</v>
      </c>
      <c r="AH61" s="80">
        <f t="shared" si="25"/>
        <v>0</v>
      </c>
      <c r="AI61" s="4"/>
      <c r="AJ61" s="4"/>
      <c r="AK61" s="13"/>
      <c r="AL61" s="10">
        <f t="shared" si="94"/>
        <v>0</v>
      </c>
      <c r="AM61" s="80">
        <f t="shared" si="26"/>
        <v>0</v>
      </c>
      <c r="AN61" s="4"/>
      <c r="AO61" s="4"/>
      <c r="AP61" s="13"/>
      <c r="AQ61" s="10">
        <f t="shared" si="95"/>
        <v>0</v>
      </c>
      <c r="AR61" s="80">
        <f t="shared" si="27"/>
        <v>0</v>
      </c>
      <c r="AS61" s="4"/>
      <c r="AT61" s="4"/>
      <c r="AU61" s="13"/>
      <c r="AV61" s="10">
        <f t="shared" si="96"/>
        <v>0</v>
      </c>
      <c r="AW61" s="80">
        <f t="shared" si="28"/>
        <v>0</v>
      </c>
      <c r="AX61" s="4"/>
      <c r="AY61" s="4"/>
      <c r="AZ61" s="13"/>
      <c r="BA61" s="10">
        <f t="shared" si="97"/>
        <v>0</v>
      </c>
      <c r="BB61" s="80">
        <f t="shared" si="29"/>
        <v>0</v>
      </c>
      <c r="BC61" s="4"/>
      <c r="BD61" s="4"/>
      <c r="BE61" s="13"/>
      <c r="BF61" s="10">
        <f t="shared" si="98"/>
        <v>0</v>
      </c>
      <c r="BG61" s="80">
        <f t="shared" si="30"/>
        <v>0</v>
      </c>
      <c r="BH61" s="4"/>
      <c r="BI61" s="4"/>
      <c r="BJ61" s="13"/>
      <c r="BK61" s="10">
        <f t="shared" si="99"/>
        <v>0</v>
      </c>
      <c r="BL61" s="80">
        <f t="shared" si="31"/>
        <v>0</v>
      </c>
      <c r="BM61" s="4"/>
      <c r="BN61" s="4"/>
      <c r="BO61" s="13"/>
      <c r="BP61" s="10">
        <f t="shared" si="100"/>
        <v>0</v>
      </c>
      <c r="BQ61" s="80">
        <f t="shared" si="32"/>
        <v>0</v>
      </c>
      <c r="BR61" s="4"/>
      <c r="BS61" s="4"/>
      <c r="BT61" s="13"/>
      <c r="BU61" s="10">
        <f t="shared" si="101"/>
        <v>0</v>
      </c>
      <c r="BV61" s="80">
        <f t="shared" si="33"/>
        <v>0</v>
      </c>
      <c r="BW61" s="4"/>
      <c r="BX61" s="4"/>
      <c r="BY61" s="13"/>
      <c r="BZ61" s="10">
        <f t="shared" si="102"/>
        <v>0</v>
      </c>
      <c r="CA61" s="80">
        <f t="shared" si="34"/>
        <v>0</v>
      </c>
      <c r="CB61" s="15">
        <f t="shared" si="15"/>
        <v>0</v>
      </c>
      <c r="CC61" s="4">
        <f t="shared" si="16"/>
        <v>0</v>
      </c>
      <c r="CD61" s="4">
        <f t="shared" si="17"/>
        <v>0</v>
      </c>
      <c r="CE61" s="15">
        <f t="shared" si="18"/>
        <v>0</v>
      </c>
      <c r="CF61" s="16">
        <f t="shared" si="19"/>
        <v>0</v>
      </c>
    </row>
    <row r="62" spans="1:84" hidden="1" x14ac:dyDescent="0.25">
      <c r="A62" s="69">
        <v>60</v>
      </c>
      <c r="B62" s="70"/>
      <c r="C62" s="167"/>
      <c r="D62" s="167"/>
      <c r="E62" s="4"/>
      <c r="F62" s="13">
        <f>DIREG!AS63</f>
        <v>0</v>
      </c>
      <c r="G62" s="13"/>
      <c r="H62" s="10">
        <f t="shared" si="89"/>
        <v>0</v>
      </c>
      <c r="I62" s="80">
        <f t="shared" si="20"/>
        <v>0</v>
      </c>
      <c r="J62" s="4"/>
      <c r="K62" s="13"/>
      <c r="L62" s="13"/>
      <c r="M62" s="10">
        <f>J62-K62-L62</f>
        <v>0</v>
      </c>
      <c r="N62" s="80">
        <f t="shared" si="21"/>
        <v>0</v>
      </c>
      <c r="O62" s="4"/>
      <c r="P62" s="13">
        <f>DIRAP!AG63</f>
        <v>0</v>
      </c>
      <c r="Q62" s="13"/>
      <c r="R62" s="10">
        <f t="shared" ref="R62:R69" si="103">O62-P62-Q62</f>
        <v>0</v>
      </c>
      <c r="S62" s="80">
        <f t="shared" si="22"/>
        <v>0</v>
      </c>
      <c r="T62" s="4"/>
      <c r="U62" s="4"/>
      <c r="V62" s="13"/>
      <c r="W62" s="10">
        <f t="shared" ref="W62:W69" si="104">T62-U62-V62</f>
        <v>0</v>
      </c>
      <c r="X62" s="80">
        <f t="shared" si="23"/>
        <v>0</v>
      </c>
      <c r="Y62" s="4"/>
      <c r="Z62" s="4"/>
      <c r="AA62" s="13"/>
      <c r="AB62" s="10">
        <f t="shared" ref="AB62:AB69" si="105">Y62-Z62-AA62</f>
        <v>0</v>
      </c>
      <c r="AC62" s="80">
        <f t="shared" si="24"/>
        <v>0</v>
      </c>
      <c r="AD62" s="4"/>
      <c r="AE62" s="4"/>
      <c r="AF62" s="13"/>
      <c r="AG62" s="10">
        <f t="shared" si="5"/>
        <v>0</v>
      </c>
      <c r="AH62" s="80">
        <f t="shared" si="25"/>
        <v>0</v>
      </c>
      <c r="AI62" s="4"/>
      <c r="AJ62" s="4"/>
      <c r="AK62" s="13"/>
      <c r="AL62" s="10">
        <f t="shared" ref="AL62:AL69" si="106">AI62-AJ62-AK62</f>
        <v>0</v>
      </c>
      <c r="AM62" s="80">
        <f t="shared" si="26"/>
        <v>0</v>
      </c>
      <c r="AN62" s="4"/>
      <c r="AO62" s="4"/>
      <c r="AP62" s="13"/>
      <c r="AQ62" s="10">
        <f t="shared" ref="AQ62:AQ69" si="107">AN62-AO62-AP62</f>
        <v>0</v>
      </c>
      <c r="AR62" s="80">
        <f t="shared" si="27"/>
        <v>0</v>
      </c>
      <c r="AS62" s="4"/>
      <c r="AT62" s="4"/>
      <c r="AU62" s="13"/>
      <c r="AV62" s="10">
        <f t="shared" ref="AV62:AV69" si="108">AS62-AT62-AU62</f>
        <v>0</v>
      </c>
      <c r="AW62" s="80">
        <f t="shared" si="28"/>
        <v>0</v>
      </c>
      <c r="AX62" s="4"/>
      <c r="AY62" s="4"/>
      <c r="AZ62" s="13"/>
      <c r="BA62" s="10">
        <f t="shared" ref="BA62:BA69" si="109">AX62-AY62-AZ62</f>
        <v>0</v>
      </c>
      <c r="BB62" s="80">
        <f t="shared" si="29"/>
        <v>0</v>
      </c>
      <c r="BC62" s="4"/>
      <c r="BD62" s="4"/>
      <c r="BE62" s="13"/>
      <c r="BF62" s="10">
        <f t="shared" ref="BF62:BF69" si="110">BC62-BD62-BE62</f>
        <v>0</v>
      </c>
      <c r="BG62" s="80">
        <f t="shared" si="30"/>
        <v>0</v>
      </c>
      <c r="BH62" s="4"/>
      <c r="BI62" s="4"/>
      <c r="BJ62" s="13"/>
      <c r="BK62" s="10">
        <f t="shared" ref="BK62:BK69" si="111">BH62-BI62-BJ62</f>
        <v>0</v>
      </c>
      <c r="BL62" s="80">
        <f t="shared" si="31"/>
        <v>0</v>
      </c>
      <c r="BM62" s="4"/>
      <c r="BN62" s="4"/>
      <c r="BO62" s="13"/>
      <c r="BP62" s="10">
        <f t="shared" ref="BP62:BP69" si="112">BM62-BN62-BO62</f>
        <v>0</v>
      </c>
      <c r="BQ62" s="80">
        <f t="shared" si="32"/>
        <v>0</v>
      </c>
      <c r="BR62" s="4"/>
      <c r="BS62" s="4"/>
      <c r="BT62" s="13"/>
      <c r="BU62" s="10">
        <f t="shared" ref="BU62:BU69" si="113">BR62-BS62-BT62</f>
        <v>0</v>
      </c>
      <c r="BV62" s="80">
        <f t="shared" si="33"/>
        <v>0</v>
      </c>
      <c r="BW62" s="4"/>
      <c r="BX62" s="4"/>
      <c r="BY62" s="13"/>
      <c r="BZ62" s="10">
        <f t="shared" ref="BZ62:BZ69" si="114">BW62-BX62-BY62</f>
        <v>0</v>
      </c>
      <c r="CA62" s="80">
        <f t="shared" si="34"/>
        <v>0</v>
      </c>
      <c r="CB62" s="15">
        <f t="shared" si="15"/>
        <v>0</v>
      </c>
      <c r="CC62" s="4">
        <f t="shared" si="16"/>
        <v>0</v>
      </c>
      <c r="CD62" s="4">
        <f t="shared" si="17"/>
        <v>0</v>
      </c>
      <c r="CE62" s="15">
        <f t="shared" si="18"/>
        <v>0</v>
      </c>
      <c r="CF62" s="16">
        <f t="shared" si="19"/>
        <v>0</v>
      </c>
    </row>
    <row r="63" spans="1:84" hidden="1" x14ac:dyDescent="0.25">
      <c r="A63" s="69">
        <v>61</v>
      </c>
      <c r="B63" s="70"/>
      <c r="C63" s="167"/>
      <c r="D63" s="167"/>
      <c r="E63" s="4"/>
      <c r="F63" s="13">
        <f>DIREG!AS64</f>
        <v>0</v>
      </c>
      <c r="G63" s="13"/>
      <c r="H63" s="10">
        <f t="shared" si="89"/>
        <v>0</v>
      </c>
      <c r="I63" s="80">
        <f t="shared" si="20"/>
        <v>0</v>
      </c>
      <c r="J63" s="4"/>
      <c r="K63" s="13"/>
      <c r="L63" s="13"/>
      <c r="M63" s="10">
        <f t="shared" ref="M63:M68" si="115">J63-K63-L63</f>
        <v>0</v>
      </c>
      <c r="N63" s="80">
        <f t="shared" si="21"/>
        <v>0</v>
      </c>
      <c r="O63" s="4"/>
      <c r="P63" s="4">
        <f>DIRAP!AG64</f>
        <v>0</v>
      </c>
      <c r="Q63" s="13"/>
      <c r="R63" s="10">
        <f t="shared" si="103"/>
        <v>0</v>
      </c>
      <c r="S63" s="80">
        <f t="shared" si="22"/>
        <v>0</v>
      </c>
      <c r="T63" s="4"/>
      <c r="U63" s="4"/>
      <c r="V63" s="13"/>
      <c r="W63" s="10">
        <f t="shared" si="104"/>
        <v>0</v>
      </c>
      <c r="X63" s="80">
        <f t="shared" si="23"/>
        <v>0</v>
      </c>
      <c r="Y63" s="4"/>
      <c r="Z63" s="4"/>
      <c r="AA63" s="13"/>
      <c r="AB63" s="10">
        <f t="shared" si="105"/>
        <v>0</v>
      </c>
      <c r="AC63" s="80">
        <f t="shared" si="24"/>
        <v>0</v>
      </c>
      <c r="AD63" s="4"/>
      <c r="AE63" s="4"/>
      <c r="AF63" s="13"/>
      <c r="AG63" s="10">
        <f t="shared" si="5"/>
        <v>0</v>
      </c>
      <c r="AH63" s="80">
        <f t="shared" si="25"/>
        <v>0</v>
      </c>
      <c r="AI63" s="4"/>
      <c r="AJ63" s="4"/>
      <c r="AK63" s="13"/>
      <c r="AL63" s="10">
        <f t="shared" si="106"/>
        <v>0</v>
      </c>
      <c r="AM63" s="80">
        <f t="shared" si="26"/>
        <v>0</v>
      </c>
      <c r="AN63" s="4"/>
      <c r="AO63" s="4"/>
      <c r="AP63" s="13"/>
      <c r="AQ63" s="10">
        <f t="shared" si="107"/>
        <v>0</v>
      </c>
      <c r="AR63" s="80">
        <f t="shared" si="27"/>
        <v>0</v>
      </c>
      <c r="AS63" s="4"/>
      <c r="AT63" s="4"/>
      <c r="AU63" s="13"/>
      <c r="AV63" s="10">
        <f t="shared" si="108"/>
        <v>0</v>
      </c>
      <c r="AW63" s="80">
        <f t="shared" si="28"/>
        <v>0</v>
      </c>
      <c r="AX63" s="4"/>
      <c r="AY63" s="4"/>
      <c r="AZ63" s="13"/>
      <c r="BA63" s="10">
        <f t="shared" si="109"/>
        <v>0</v>
      </c>
      <c r="BB63" s="80">
        <f t="shared" si="29"/>
        <v>0</v>
      </c>
      <c r="BC63" s="4"/>
      <c r="BD63" s="4"/>
      <c r="BE63" s="13"/>
      <c r="BF63" s="10">
        <f t="shared" si="110"/>
        <v>0</v>
      </c>
      <c r="BG63" s="80">
        <f t="shared" si="30"/>
        <v>0</v>
      </c>
      <c r="BH63" s="4"/>
      <c r="BI63" s="4"/>
      <c r="BJ63" s="13"/>
      <c r="BK63" s="10">
        <f t="shared" si="111"/>
        <v>0</v>
      </c>
      <c r="BL63" s="80">
        <f t="shared" si="31"/>
        <v>0</v>
      </c>
      <c r="BM63" s="4"/>
      <c r="BN63" s="4"/>
      <c r="BO63" s="13"/>
      <c r="BP63" s="10">
        <f t="shared" si="112"/>
        <v>0</v>
      </c>
      <c r="BQ63" s="80">
        <f t="shared" si="32"/>
        <v>0</v>
      </c>
      <c r="BR63" s="4"/>
      <c r="BS63" s="4"/>
      <c r="BT63" s="13"/>
      <c r="BU63" s="10">
        <f t="shared" si="113"/>
        <v>0</v>
      </c>
      <c r="BV63" s="80">
        <f t="shared" si="33"/>
        <v>0</v>
      </c>
      <c r="BW63" s="4"/>
      <c r="BX63" s="4"/>
      <c r="BY63" s="13"/>
      <c r="BZ63" s="10">
        <f t="shared" si="114"/>
        <v>0</v>
      </c>
      <c r="CA63" s="80">
        <f t="shared" si="34"/>
        <v>0</v>
      </c>
      <c r="CB63" s="15">
        <f t="shared" si="15"/>
        <v>0</v>
      </c>
      <c r="CC63" s="4">
        <f t="shared" si="16"/>
        <v>0</v>
      </c>
      <c r="CD63" s="4">
        <f t="shared" si="17"/>
        <v>0</v>
      </c>
      <c r="CE63" s="15">
        <f t="shared" si="18"/>
        <v>0</v>
      </c>
      <c r="CF63" s="16">
        <f t="shared" si="19"/>
        <v>0</v>
      </c>
    </row>
    <row r="64" spans="1:84" hidden="1" x14ac:dyDescent="0.25">
      <c r="A64" s="69">
        <v>62</v>
      </c>
      <c r="B64" s="70"/>
      <c r="C64" s="167"/>
      <c r="D64" s="167"/>
      <c r="E64" s="4"/>
      <c r="F64" s="13">
        <f>DIREG!AS65</f>
        <v>0</v>
      </c>
      <c r="G64" s="13"/>
      <c r="H64" s="10">
        <f t="shared" si="89"/>
        <v>0</v>
      </c>
      <c r="I64" s="80">
        <f t="shared" si="20"/>
        <v>0</v>
      </c>
      <c r="J64" s="4"/>
      <c r="K64" s="13"/>
      <c r="L64" s="13"/>
      <c r="M64" s="10">
        <f t="shared" si="115"/>
        <v>0</v>
      </c>
      <c r="N64" s="80">
        <f t="shared" si="21"/>
        <v>0</v>
      </c>
      <c r="O64" s="4"/>
      <c r="P64" s="13">
        <f>DIRAP!AG65</f>
        <v>0</v>
      </c>
      <c r="Q64" s="13"/>
      <c r="R64" s="10">
        <f t="shared" si="103"/>
        <v>0</v>
      </c>
      <c r="S64" s="80">
        <f t="shared" si="22"/>
        <v>0</v>
      </c>
      <c r="T64" s="4"/>
      <c r="U64" s="4"/>
      <c r="V64" s="13"/>
      <c r="W64" s="10">
        <f t="shared" si="104"/>
        <v>0</v>
      </c>
      <c r="X64" s="80">
        <f t="shared" si="23"/>
        <v>0</v>
      </c>
      <c r="Y64" s="4"/>
      <c r="Z64" s="4"/>
      <c r="AA64" s="13"/>
      <c r="AB64" s="10">
        <f t="shared" si="105"/>
        <v>0</v>
      </c>
      <c r="AC64" s="80">
        <f t="shared" si="24"/>
        <v>0</v>
      </c>
      <c r="AD64" s="4"/>
      <c r="AE64" s="4"/>
      <c r="AF64" s="13"/>
      <c r="AG64" s="10">
        <f t="shared" si="5"/>
        <v>0</v>
      </c>
      <c r="AH64" s="80">
        <f t="shared" si="25"/>
        <v>0</v>
      </c>
      <c r="AI64" s="4"/>
      <c r="AJ64" s="4"/>
      <c r="AK64" s="13"/>
      <c r="AL64" s="10">
        <f t="shared" si="106"/>
        <v>0</v>
      </c>
      <c r="AM64" s="80">
        <f t="shared" si="26"/>
        <v>0</v>
      </c>
      <c r="AN64" s="4"/>
      <c r="AO64" s="4"/>
      <c r="AP64" s="13"/>
      <c r="AQ64" s="10">
        <f t="shared" si="107"/>
        <v>0</v>
      </c>
      <c r="AR64" s="80">
        <f t="shared" si="27"/>
        <v>0</v>
      </c>
      <c r="AS64" s="4"/>
      <c r="AT64" s="4"/>
      <c r="AU64" s="13"/>
      <c r="AV64" s="10">
        <f t="shared" si="108"/>
        <v>0</v>
      </c>
      <c r="AW64" s="80">
        <f t="shared" si="28"/>
        <v>0</v>
      </c>
      <c r="AX64" s="4"/>
      <c r="AY64" s="4"/>
      <c r="AZ64" s="13"/>
      <c r="BA64" s="10">
        <f t="shared" si="109"/>
        <v>0</v>
      </c>
      <c r="BB64" s="80">
        <f t="shared" si="29"/>
        <v>0</v>
      </c>
      <c r="BC64" s="4"/>
      <c r="BD64" s="4"/>
      <c r="BE64" s="13"/>
      <c r="BF64" s="10">
        <f t="shared" si="110"/>
        <v>0</v>
      </c>
      <c r="BG64" s="80">
        <f t="shared" si="30"/>
        <v>0</v>
      </c>
      <c r="BH64" s="4"/>
      <c r="BI64" s="4"/>
      <c r="BJ64" s="13"/>
      <c r="BK64" s="10">
        <f t="shared" si="111"/>
        <v>0</v>
      </c>
      <c r="BL64" s="80">
        <f t="shared" si="31"/>
        <v>0</v>
      </c>
      <c r="BM64" s="4"/>
      <c r="BN64" s="4"/>
      <c r="BO64" s="13"/>
      <c r="BP64" s="10">
        <f t="shared" si="112"/>
        <v>0</v>
      </c>
      <c r="BQ64" s="80">
        <f t="shared" si="32"/>
        <v>0</v>
      </c>
      <c r="BR64" s="4"/>
      <c r="BS64" s="4"/>
      <c r="BT64" s="13"/>
      <c r="BU64" s="10">
        <f t="shared" si="113"/>
        <v>0</v>
      </c>
      <c r="BV64" s="80">
        <f t="shared" si="33"/>
        <v>0</v>
      </c>
      <c r="BW64" s="4"/>
      <c r="BX64" s="4"/>
      <c r="BY64" s="13"/>
      <c r="BZ64" s="10">
        <f t="shared" si="114"/>
        <v>0</v>
      </c>
      <c r="CA64" s="80">
        <f t="shared" si="34"/>
        <v>0</v>
      </c>
      <c r="CB64" s="15">
        <f t="shared" si="15"/>
        <v>0</v>
      </c>
      <c r="CC64" s="4">
        <f t="shared" si="16"/>
        <v>0</v>
      </c>
      <c r="CD64" s="4">
        <f t="shared" si="17"/>
        <v>0</v>
      </c>
      <c r="CE64" s="15">
        <f t="shared" si="18"/>
        <v>0</v>
      </c>
      <c r="CF64" s="16">
        <f t="shared" si="19"/>
        <v>0</v>
      </c>
    </row>
    <row r="65" spans="1:84" hidden="1" x14ac:dyDescent="0.25">
      <c r="A65" s="69">
        <v>63</v>
      </c>
      <c r="B65" s="70"/>
      <c r="C65" s="167"/>
      <c r="D65" s="167"/>
      <c r="E65" s="4"/>
      <c r="F65" s="13">
        <f>DIREG!AS66</f>
        <v>0</v>
      </c>
      <c r="G65" s="13"/>
      <c r="H65" s="10">
        <f t="shared" si="89"/>
        <v>0</v>
      </c>
      <c r="I65" s="80">
        <f t="shared" si="20"/>
        <v>0</v>
      </c>
      <c r="J65" s="4"/>
      <c r="K65" s="13"/>
      <c r="L65" s="13"/>
      <c r="M65" s="10">
        <f t="shared" si="115"/>
        <v>0</v>
      </c>
      <c r="N65" s="80">
        <f t="shared" si="21"/>
        <v>0</v>
      </c>
      <c r="O65" s="4"/>
      <c r="P65" s="13">
        <f>DIRAP!AG66</f>
        <v>0</v>
      </c>
      <c r="Q65" s="13"/>
      <c r="R65" s="10">
        <f t="shared" si="103"/>
        <v>0</v>
      </c>
      <c r="S65" s="80">
        <f t="shared" si="22"/>
        <v>0</v>
      </c>
      <c r="T65" s="4"/>
      <c r="U65" s="4"/>
      <c r="V65" s="13"/>
      <c r="W65" s="10">
        <f t="shared" si="104"/>
        <v>0</v>
      </c>
      <c r="X65" s="80">
        <f t="shared" si="23"/>
        <v>0</v>
      </c>
      <c r="Y65" s="4"/>
      <c r="Z65" s="4"/>
      <c r="AA65" s="13"/>
      <c r="AB65" s="10">
        <f t="shared" si="105"/>
        <v>0</v>
      </c>
      <c r="AC65" s="80">
        <f t="shared" si="24"/>
        <v>0</v>
      </c>
      <c r="AD65" s="4"/>
      <c r="AE65" s="4"/>
      <c r="AF65" s="13"/>
      <c r="AG65" s="10">
        <f t="shared" si="5"/>
        <v>0</v>
      </c>
      <c r="AH65" s="80">
        <f t="shared" si="25"/>
        <v>0</v>
      </c>
      <c r="AI65" s="4"/>
      <c r="AJ65" s="4"/>
      <c r="AK65" s="13"/>
      <c r="AL65" s="10">
        <f t="shared" si="106"/>
        <v>0</v>
      </c>
      <c r="AM65" s="80">
        <f t="shared" si="26"/>
        <v>0</v>
      </c>
      <c r="AN65" s="4"/>
      <c r="AO65" s="4"/>
      <c r="AP65" s="13"/>
      <c r="AQ65" s="10">
        <f t="shared" si="107"/>
        <v>0</v>
      </c>
      <c r="AR65" s="80">
        <f t="shared" si="27"/>
        <v>0</v>
      </c>
      <c r="AS65" s="4"/>
      <c r="AT65" s="4"/>
      <c r="AU65" s="13"/>
      <c r="AV65" s="10">
        <f t="shared" si="108"/>
        <v>0</v>
      </c>
      <c r="AW65" s="80">
        <f t="shared" si="28"/>
        <v>0</v>
      </c>
      <c r="AX65" s="4"/>
      <c r="AY65" s="4"/>
      <c r="AZ65" s="13"/>
      <c r="BA65" s="10">
        <f t="shared" si="109"/>
        <v>0</v>
      </c>
      <c r="BB65" s="80">
        <f t="shared" si="29"/>
        <v>0</v>
      </c>
      <c r="BC65" s="4"/>
      <c r="BD65" s="4"/>
      <c r="BE65" s="13"/>
      <c r="BF65" s="10">
        <f t="shared" si="110"/>
        <v>0</v>
      </c>
      <c r="BG65" s="80">
        <f t="shared" si="30"/>
        <v>0</v>
      </c>
      <c r="BH65" s="4"/>
      <c r="BI65" s="4"/>
      <c r="BJ65" s="13"/>
      <c r="BK65" s="10">
        <f t="shared" si="111"/>
        <v>0</v>
      </c>
      <c r="BL65" s="80">
        <f t="shared" si="31"/>
        <v>0</v>
      </c>
      <c r="BM65" s="4"/>
      <c r="BN65" s="4"/>
      <c r="BO65" s="13"/>
      <c r="BP65" s="10">
        <f t="shared" si="112"/>
        <v>0</v>
      </c>
      <c r="BQ65" s="80">
        <f t="shared" si="32"/>
        <v>0</v>
      </c>
      <c r="BR65" s="4"/>
      <c r="BS65" s="4"/>
      <c r="BT65" s="13"/>
      <c r="BU65" s="10">
        <f t="shared" si="113"/>
        <v>0</v>
      </c>
      <c r="BV65" s="80">
        <f t="shared" si="33"/>
        <v>0</v>
      </c>
      <c r="BW65" s="4"/>
      <c r="BX65" s="4"/>
      <c r="BY65" s="13"/>
      <c r="BZ65" s="10">
        <f t="shared" si="114"/>
        <v>0</v>
      </c>
      <c r="CA65" s="80">
        <f t="shared" si="34"/>
        <v>0</v>
      </c>
      <c r="CB65" s="15">
        <f t="shared" si="15"/>
        <v>0</v>
      </c>
      <c r="CC65" s="4">
        <f t="shared" si="16"/>
        <v>0</v>
      </c>
      <c r="CD65" s="4">
        <f t="shared" si="17"/>
        <v>0</v>
      </c>
      <c r="CE65" s="15">
        <f t="shared" si="18"/>
        <v>0</v>
      </c>
      <c r="CF65" s="16">
        <f t="shared" si="19"/>
        <v>0</v>
      </c>
    </row>
    <row r="66" spans="1:84" hidden="1" x14ac:dyDescent="0.25">
      <c r="A66" s="69">
        <v>64</v>
      </c>
      <c r="B66" s="70"/>
      <c r="C66" s="167"/>
      <c r="D66" s="167"/>
      <c r="E66" s="4"/>
      <c r="F66" s="13">
        <f>DIREG!AS67</f>
        <v>0</v>
      </c>
      <c r="G66" s="13"/>
      <c r="H66" s="10">
        <f t="shared" si="89"/>
        <v>0</v>
      </c>
      <c r="I66" s="80">
        <f t="shared" si="20"/>
        <v>0</v>
      </c>
      <c r="J66" s="4"/>
      <c r="K66" s="13"/>
      <c r="L66" s="13"/>
      <c r="M66" s="10">
        <f t="shared" si="115"/>
        <v>0</v>
      </c>
      <c r="N66" s="80">
        <f t="shared" si="21"/>
        <v>0</v>
      </c>
      <c r="O66" s="4"/>
      <c r="P66" s="13">
        <f>DIRAP!AG67</f>
        <v>0</v>
      </c>
      <c r="Q66" s="13"/>
      <c r="R66" s="10">
        <f t="shared" si="103"/>
        <v>0</v>
      </c>
      <c r="S66" s="80">
        <f t="shared" si="22"/>
        <v>0</v>
      </c>
      <c r="T66" s="4"/>
      <c r="U66" s="4"/>
      <c r="V66" s="13"/>
      <c r="W66" s="10">
        <f t="shared" si="104"/>
        <v>0</v>
      </c>
      <c r="X66" s="80">
        <f t="shared" si="23"/>
        <v>0</v>
      </c>
      <c r="Y66" s="4"/>
      <c r="Z66" s="4"/>
      <c r="AA66" s="13"/>
      <c r="AB66" s="10">
        <f t="shared" si="105"/>
        <v>0</v>
      </c>
      <c r="AC66" s="80">
        <f t="shared" si="24"/>
        <v>0</v>
      </c>
      <c r="AD66" s="4"/>
      <c r="AE66" s="4"/>
      <c r="AF66" s="13"/>
      <c r="AG66" s="10">
        <f t="shared" si="5"/>
        <v>0</v>
      </c>
      <c r="AH66" s="80">
        <f t="shared" si="25"/>
        <v>0</v>
      </c>
      <c r="AI66" s="4"/>
      <c r="AJ66" s="4"/>
      <c r="AK66" s="13"/>
      <c r="AL66" s="10">
        <f t="shared" si="106"/>
        <v>0</v>
      </c>
      <c r="AM66" s="80">
        <f t="shared" si="26"/>
        <v>0</v>
      </c>
      <c r="AN66" s="4"/>
      <c r="AO66" s="4"/>
      <c r="AP66" s="13"/>
      <c r="AQ66" s="10">
        <f t="shared" si="107"/>
        <v>0</v>
      </c>
      <c r="AR66" s="80">
        <f t="shared" si="27"/>
        <v>0</v>
      </c>
      <c r="AS66" s="4"/>
      <c r="AT66" s="4"/>
      <c r="AU66" s="13"/>
      <c r="AV66" s="10">
        <f t="shared" si="108"/>
        <v>0</v>
      </c>
      <c r="AW66" s="80">
        <f t="shared" si="28"/>
        <v>0</v>
      </c>
      <c r="AX66" s="4"/>
      <c r="AY66" s="4"/>
      <c r="AZ66" s="13"/>
      <c r="BA66" s="10">
        <f t="shared" si="109"/>
        <v>0</v>
      </c>
      <c r="BB66" s="80">
        <f t="shared" si="29"/>
        <v>0</v>
      </c>
      <c r="BC66" s="4"/>
      <c r="BD66" s="4"/>
      <c r="BE66" s="13"/>
      <c r="BF66" s="10">
        <f t="shared" si="110"/>
        <v>0</v>
      </c>
      <c r="BG66" s="80">
        <f t="shared" si="30"/>
        <v>0</v>
      </c>
      <c r="BH66" s="4"/>
      <c r="BI66" s="4"/>
      <c r="BJ66" s="13"/>
      <c r="BK66" s="10">
        <f t="shared" si="111"/>
        <v>0</v>
      </c>
      <c r="BL66" s="80">
        <f t="shared" si="31"/>
        <v>0</v>
      </c>
      <c r="BM66" s="4"/>
      <c r="BN66" s="4"/>
      <c r="BO66" s="13"/>
      <c r="BP66" s="10">
        <f t="shared" si="112"/>
        <v>0</v>
      </c>
      <c r="BQ66" s="80">
        <f t="shared" si="32"/>
        <v>0</v>
      </c>
      <c r="BR66" s="4"/>
      <c r="BS66" s="4"/>
      <c r="BT66" s="13"/>
      <c r="BU66" s="10">
        <f t="shared" si="113"/>
        <v>0</v>
      </c>
      <c r="BV66" s="80">
        <f t="shared" si="33"/>
        <v>0</v>
      </c>
      <c r="BW66" s="4"/>
      <c r="BX66" s="4"/>
      <c r="BY66" s="13"/>
      <c r="BZ66" s="10">
        <f t="shared" si="114"/>
        <v>0</v>
      </c>
      <c r="CA66" s="80">
        <f t="shared" si="34"/>
        <v>0</v>
      </c>
      <c r="CB66" s="15">
        <f t="shared" si="15"/>
        <v>0</v>
      </c>
      <c r="CC66" s="4">
        <f t="shared" si="16"/>
        <v>0</v>
      </c>
      <c r="CD66" s="4">
        <f t="shared" si="17"/>
        <v>0</v>
      </c>
      <c r="CE66" s="15">
        <f t="shared" si="18"/>
        <v>0</v>
      </c>
      <c r="CF66" s="16">
        <f t="shared" si="19"/>
        <v>0</v>
      </c>
    </row>
    <row r="67" spans="1:84" hidden="1" x14ac:dyDescent="0.25">
      <c r="A67" s="69">
        <v>65</v>
      </c>
      <c r="B67" s="70"/>
      <c r="C67" s="167"/>
      <c r="D67" s="167"/>
      <c r="E67" s="4"/>
      <c r="F67" s="13">
        <f>DIREG!AS68</f>
        <v>0</v>
      </c>
      <c r="G67" s="13"/>
      <c r="H67" s="10">
        <f t="shared" si="89"/>
        <v>0</v>
      </c>
      <c r="I67" s="80">
        <f t="shared" si="20"/>
        <v>0</v>
      </c>
      <c r="J67" s="4"/>
      <c r="K67" s="13"/>
      <c r="L67" s="13"/>
      <c r="M67" s="10">
        <f t="shared" si="115"/>
        <v>0</v>
      </c>
      <c r="N67" s="80">
        <f t="shared" si="21"/>
        <v>0</v>
      </c>
      <c r="O67" s="4"/>
      <c r="P67" s="13">
        <f>DIRAP!AG68</f>
        <v>0</v>
      </c>
      <c r="Q67" s="13"/>
      <c r="R67" s="10">
        <f t="shared" si="103"/>
        <v>0</v>
      </c>
      <c r="S67" s="80">
        <f t="shared" si="22"/>
        <v>0</v>
      </c>
      <c r="T67" s="4"/>
      <c r="U67" s="4"/>
      <c r="V67" s="13"/>
      <c r="W67" s="10">
        <f t="shared" si="104"/>
        <v>0</v>
      </c>
      <c r="X67" s="80">
        <f t="shared" si="23"/>
        <v>0</v>
      </c>
      <c r="Y67" s="4"/>
      <c r="Z67" s="4"/>
      <c r="AA67" s="13"/>
      <c r="AB67" s="10">
        <f t="shared" si="105"/>
        <v>0</v>
      </c>
      <c r="AC67" s="80">
        <f t="shared" si="24"/>
        <v>0</v>
      </c>
      <c r="AD67" s="4"/>
      <c r="AE67" s="4"/>
      <c r="AF67" s="13"/>
      <c r="AG67" s="10">
        <f t="shared" ref="AG67:AG130" si="116">AD67-AE67-AF67</f>
        <v>0</v>
      </c>
      <c r="AH67" s="80">
        <f t="shared" si="25"/>
        <v>0</v>
      </c>
      <c r="AI67" s="4"/>
      <c r="AJ67" s="4"/>
      <c r="AK67" s="13"/>
      <c r="AL67" s="10">
        <f t="shared" si="106"/>
        <v>0</v>
      </c>
      <c r="AM67" s="80">
        <f t="shared" si="26"/>
        <v>0</v>
      </c>
      <c r="AN67" s="4"/>
      <c r="AO67" s="4"/>
      <c r="AP67" s="13"/>
      <c r="AQ67" s="10">
        <f t="shared" si="107"/>
        <v>0</v>
      </c>
      <c r="AR67" s="80">
        <f t="shared" si="27"/>
        <v>0</v>
      </c>
      <c r="AS67" s="4"/>
      <c r="AT67" s="4"/>
      <c r="AU67" s="13"/>
      <c r="AV67" s="10">
        <f t="shared" si="108"/>
        <v>0</v>
      </c>
      <c r="AW67" s="80">
        <f t="shared" si="28"/>
        <v>0</v>
      </c>
      <c r="AX67" s="4"/>
      <c r="AY67" s="4"/>
      <c r="AZ67" s="13"/>
      <c r="BA67" s="10">
        <f t="shared" si="109"/>
        <v>0</v>
      </c>
      <c r="BB67" s="80">
        <f t="shared" si="29"/>
        <v>0</v>
      </c>
      <c r="BC67" s="4"/>
      <c r="BD67" s="4"/>
      <c r="BE67" s="13"/>
      <c r="BF67" s="10">
        <f t="shared" si="110"/>
        <v>0</v>
      </c>
      <c r="BG67" s="80">
        <f t="shared" si="30"/>
        <v>0</v>
      </c>
      <c r="BH67" s="4"/>
      <c r="BI67" s="4"/>
      <c r="BJ67" s="13"/>
      <c r="BK67" s="10">
        <f t="shared" si="111"/>
        <v>0</v>
      </c>
      <c r="BL67" s="80">
        <f t="shared" si="31"/>
        <v>0</v>
      </c>
      <c r="BM67" s="4"/>
      <c r="BN67" s="4"/>
      <c r="BO67" s="13"/>
      <c r="BP67" s="10">
        <f t="shared" si="112"/>
        <v>0</v>
      </c>
      <c r="BQ67" s="80">
        <f t="shared" si="32"/>
        <v>0</v>
      </c>
      <c r="BR67" s="4"/>
      <c r="BS67" s="4"/>
      <c r="BT67" s="13"/>
      <c r="BU67" s="10">
        <f t="shared" si="113"/>
        <v>0</v>
      </c>
      <c r="BV67" s="80">
        <f t="shared" si="33"/>
        <v>0</v>
      </c>
      <c r="BW67" s="4"/>
      <c r="BX67" s="4"/>
      <c r="BY67" s="13"/>
      <c r="BZ67" s="10">
        <f t="shared" si="114"/>
        <v>0</v>
      </c>
      <c r="CA67" s="80">
        <f t="shared" si="34"/>
        <v>0</v>
      </c>
      <c r="CB67" s="15">
        <f t="shared" ref="CB67:CB130" si="117">SUM(E67,J67,O67,T67,Y67,AD67,AI67,AN67,AS67,AX67,BC67,BH67,BM67,BR67,BW67)</f>
        <v>0</v>
      </c>
      <c r="CC67" s="4">
        <f t="shared" ref="CC67:CC130" si="118">SUM(F67,K67,P67,U67,Z67,AE67,AJ67,AO67,AT67,AY67,BD67,BI67,BN67,BS67,BX67)</f>
        <v>0</v>
      </c>
      <c r="CD67" s="4">
        <f t="shared" ref="CD67:CD130" si="119">SUM(G67,L67,Q67,V67,AA67,AF67,AK67,AP67,AU67,AZ67,BE67,BJ67,BO67,BT67,BY67)</f>
        <v>0</v>
      </c>
      <c r="CE67" s="15">
        <f t="shared" ref="CE67:CE130" si="120">SUM(H67,M67,R67,W67,AB67,AG67,AL67,AQ67,AV67,BA67,BF67,BK67,BP67,BU67,BZ67)</f>
        <v>0</v>
      </c>
      <c r="CF67" s="16">
        <f t="shared" ref="CF67:CF130" si="121">CC67*C67</f>
        <v>0</v>
      </c>
    </row>
    <row r="68" spans="1:84" hidden="1" x14ac:dyDescent="0.25">
      <c r="A68" s="69">
        <v>66</v>
      </c>
      <c r="B68" s="70"/>
      <c r="C68" s="167"/>
      <c r="D68" s="167"/>
      <c r="E68" s="4"/>
      <c r="F68" s="13">
        <f>DIREG!AS69</f>
        <v>0</v>
      </c>
      <c r="G68" s="13"/>
      <c r="H68" s="10">
        <f t="shared" si="89"/>
        <v>0</v>
      </c>
      <c r="I68" s="80">
        <f t="shared" ref="I68:I131" si="122">$C68*F68</f>
        <v>0</v>
      </c>
      <c r="J68" s="4"/>
      <c r="K68" s="13"/>
      <c r="L68" s="13"/>
      <c r="M68" s="10">
        <f t="shared" si="115"/>
        <v>0</v>
      </c>
      <c r="N68" s="80">
        <f t="shared" ref="N68:N131" si="123">$C68*K68</f>
        <v>0</v>
      </c>
      <c r="O68" s="4"/>
      <c r="P68" s="13">
        <f>DIRAP!AG69</f>
        <v>0</v>
      </c>
      <c r="Q68" s="13"/>
      <c r="R68" s="10">
        <f t="shared" si="103"/>
        <v>0</v>
      </c>
      <c r="S68" s="80">
        <f t="shared" ref="S68:S131" si="124">$C68*P68</f>
        <v>0</v>
      </c>
      <c r="T68" s="4"/>
      <c r="U68" s="4"/>
      <c r="V68" s="13"/>
      <c r="W68" s="10">
        <f t="shared" si="104"/>
        <v>0</v>
      </c>
      <c r="X68" s="80">
        <f t="shared" ref="X68:X131" si="125">$C68*U68</f>
        <v>0</v>
      </c>
      <c r="Y68" s="4"/>
      <c r="Z68" s="4"/>
      <c r="AA68" s="13"/>
      <c r="AB68" s="10">
        <f t="shared" si="105"/>
        <v>0</v>
      </c>
      <c r="AC68" s="80">
        <f t="shared" ref="AC68:AC131" si="126">$C68*Z68</f>
        <v>0</v>
      </c>
      <c r="AD68" s="4"/>
      <c r="AE68" s="4"/>
      <c r="AF68" s="13"/>
      <c r="AG68" s="10">
        <f t="shared" si="116"/>
        <v>0</v>
      </c>
      <c r="AH68" s="80">
        <f t="shared" ref="AH68:AH131" si="127">$C68*AE68</f>
        <v>0</v>
      </c>
      <c r="AI68" s="4"/>
      <c r="AJ68" s="4"/>
      <c r="AK68" s="13"/>
      <c r="AL68" s="10">
        <f t="shared" si="106"/>
        <v>0</v>
      </c>
      <c r="AM68" s="80">
        <f t="shared" ref="AM68:AM131" si="128">$C68*AJ68</f>
        <v>0</v>
      </c>
      <c r="AN68" s="4"/>
      <c r="AO68" s="4"/>
      <c r="AP68" s="13"/>
      <c r="AQ68" s="10">
        <f t="shared" si="107"/>
        <v>0</v>
      </c>
      <c r="AR68" s="80">
        <f t="shared" ref="AR68:AR131" si="129">$C68*AO68</f>
        <v>0</v>
      </c>
      <c r="AS68" s="4"/>
      <c r="AT68" s="4"/>
      <c r="AU68" s="13"/>
      <c r="AV68" s="10">
        <f t="shared" si="108"/>
        <v>0</v>
      </c>
      <c r="AW68" s="80">
        <f t="shared" ref="AW68:AW131" si="130">$C68*AT68</f>
        <v>0</v>
      </c>
      <c r="AX68" s="4"/>
      <c r="AY68" s="4"/>
      <c r="AZ68" s="13"/>
      <c r="BA68" s="10">
        <f t="shared" si="109"/>
        <v>0</v>
      </c>
      <c r="BB68" s="80">
        <f t="shared" ref="BB68:BB131" si="131">$C68*AY68</f>
        <v>0</v>
      </c>
      <c r="BC68" s="4"/>
      <c r="BD68" s="4"/>
      <c r="BE68" s="13"/>
      <c r="BF68" s="10">
        <f t="shared" si="110"/>
        <v>0</v>
      </c>
      <c r="BG68" s="80">
        <f t="shared" ref="BG68:BG131" si="132">$C68*BD68</f>
        <v>0</v>
      </c>
      <c r="BH68" s="4"/>
      <c r="BI68" s="4"/>
      <c r="BJ68" s="13"/>
      <c r="BK68" s="10">
        <f t="shared" si="111"/>
        <v>0</v>
      </c>
      <c r="BL68" s="80">
        <f t="shared" ref="BL68:BL131" si="133">$C68*BI68</f>
        <v>0</v>
      </c>
      <c r="BM68" s="4"/>
      <c r="BN68" s="4"/>
      <c r="BO68" s="13"/>
      <c r="BP68" s="10">
        <f t="shared" si="112"/>
        <v>0</v>
      </c>
      <c r="BQ68" s="80">
        <f t="shared" ref="BQ68:BQ131" si="134">$C68*BN68</f>
        <v>0</v>
      </c>
      <c r="BR68" s="4"/>
      <c r="BS68" s="4"/>
      <c r="BT68" s="13"/>
      <c r="BU68" s="10">
        <f t="shared" si="113"/>
        <v>0</v>
      </c>
      <c r="BV68" s="80">
        <f t="shared" ref="BV68:BV131" si="135">$C68*BS68</f>
        <v>0</v>
      </c>
      <c r="BW68" s="4"/>
      <c r="BX68" s="4"/>
      <c r="BY68" s="13"/>
      <c r="BZ68" s="10">
        <f t="shared" si="114"/>
        <v>0</v>
      </c>
      <c r="CA68" s="80">
        <f t="shared" ref="CA68:CA131" si="136">$C68*BX68</f>
        <v>0</v>
      </c>
      <c r="CB68" s="15">
        <f t="shared" si="117"/>
        <v>0</v>
      </c>
      <c r="CC68" s="4">
        <f t="shared" si="118"/>
        <v>0</v>
      </c>
      <c r="CD68" s="4">
        <f t="shared" si="119"/>
        <v>0</v>
      </c>
      <c r="CE68" s="15">
        <f t="shared" si="120"/>
        <v>0</v>
      </c>
      <c r="CF68" s="16">
        <f t="shared" si="121"/>
        <v>0</v>
      </c>
    </row>
    <row r="69" spans="1:84" hidden="1" x14ac:dyDescent="0.25">
      <c r="A69" s="69">
        <v>67</v>
      </c>
      <c r="B69" s="71"/>
      <c r="C69" s="167"/>
      <c r="D69" s="167"/>
      <c r="E69" s="4"/>
      <c r="F69" s="13">
        <f>DIREG!AS70</f>
        <v>0</v>
      </c>
      <c r="G69" s="13"/>
      <c r="H69" s="10">
        <f>E69-F69-G69</f>
        <v>0</v>
      </c>
      <c r="I69" s="80">
        <f t="shared" si="122"/>
        <v>0</v>
      </c>
      <c r="J69" s="4"/>
      <c r="K69" s="13"/>
      <c r="L69" s="13"/>
      <c r="M69" s="10">
        <f>J69-K69-L69</f>
        <v>0</v>
      </c>
      <c r="N69" s="80">
        <f t="shared" si="123"/>
        <v>0</v>
      </c>
      <c r="O69" s="4"/>
      <c r="P69" s="13">
        <f>DIRAP!AG70</f>
        <v>0</v>
      </c>
      <c r="Q69" s="13"/>
      <c r="R69" s="10">
        <f t="shared" si="103"/>
        <v>0</v>
      </c>
      <c r="S69" s="80">
        <f t="shared" si="124"/>
        <v>0</v>
      </c>
      <c r="T69" s="4"/>
      <c r="U69" s="4"/>
      <c r="V69" s="13"/>
      <c r="W69" s="10">
        <f t="shared" si="104"/>
        <v>0</v>
      </c>
      <c r="X69" s="80">
        <f t="shared" si="125"/>
        <v>0</v>
      </c>
      <c r="Y69" s="4"/>
      <c r="Z69" s="4"/>
      <c r="AA69" s="13"/>
      <c r="AB69" s="10">
        <f t="shared" si="105"/>
        <v>0</v>
      </c>
      <c r="AC69" s="80">
        <f t="shared" si="126"/>
        <v>0</v>
      </c>
      <c r="AD69" s="4"/>
      <c r="AE69" s="4"/>
      <c r="AF69" s="13"/>
      <c r="AG69" s="10">
        <f t="shared" si="116"/>
        <v>0</v>
      </c>
      <c r="AH69" s="80">
        <f t="shared" si="127"/>
        <v>0</v>
      </c>
      <c r="AI69" s="4"/>
      <c r="AJ69" s="4"/>
      <c r="AK69" s="13"/>
      <c r="AL69" s="10">
        <f t="shared" si="106"/>
        <v>0</v>
      </c>
      <c r="AM69" s="80">
        <f t="shared" si="128"/>
        <v>0</v>
      </c>
      <c r="AN69" s="4"/>
      <c r="AO69" s="4"/>
      <c r="AP69" s="13"/>
      <c r="AQ69" s="10">
        <f t="shared" si="107"/>
        <v>0</v>
      </c>
      <c r="AR69" s="80">
        <f t="shared" si="129"/>
        <v>0</v>
      </c>
      <c r="AS69" s="4"/>
      <c r="AT69" s="4"/>
      <c r="AU69" s="13"/>
      <c r="AV69" s="10">
        <f t="shared" si="108"/>
        <v>0</v>
      </c>
      <c r="AW69" s="80">
        <f t="shared" si="130"/>
        <v>0</v>
      </c>
      <c r="AX69" s="4"/>
      <c r="AY69" s="4"/>
      <c r="AZ69" s="13"/>
      <c r="BA69" s="10">
        <f t="shared" si="109"/>
        <v>0</v>
      </c>
      <c r="BB69" s="80">
        <f t="shared" si="131"/>
        <v>0</v>
      </c>
      <c r="BC69" s="4"/>
      <c r="BD69" s="4"/>
      <c r="BE69" s="13"/>
      <c r="BF69" s="10">
        <f t="shared" si="110"/>
        <v>0</v>
      </c>
      <c r="BG69" s="80">
        <f t="shared" si="132"/>
        <v>0</v>
      </c>
      <c r="BH69" s="4"/>
      <c r="BI69" s="4"/>
      <c r="BJ69" s="13"/>
      <c r="BK69" s="10">
        <f t="shared" si="111"/>
        <v>0</v>
      </c>
      <c r="BL69" s="80">
        <f t="shared" si="133"/>
        <v>0</v>
      </c>
      <c r="BM69" s="4"/>
      <c r="BN69" s="4"/>
      <c r="BO69" s="13"/>
      <c r="BP69" s="10">
        <f t="shared" si="112"/>
        <v>0</v>
      </c>
      <c r="BQ69" s="80">
        <f t="shared" si="134"/>
        <v>0</v>
      </c>
      <c r="BR69" s="4"/>
      <c r="BS69" s="4"/>
      <c r="BT69" s="13"/>
      <c r="BU69" s="10">
        <f t="shared" si="113"/>
        <v>0</v>
      </c>
      <c r="BV69" s="80">
        <f t="shared" si="135"/>
        <v>0</v>
      </c>
      <c r="BW69" s="4"/>
      <c r="BX69" s="4"/>
      <c r="BY69" s="13"/>
      <c r="BZ69" s="10">
        <f t="shared" si="114"/>
        <v>0</v>
      </c>
      <c r="CA69" s="80">
        <f t="shared" si="136"/>
        <v>0</v>
      </c>
      <c r="CB69" s="15">
        <f t="shared" si="117"/>
        <v>0</v>
      </c>
      <c r="CC69" s="4">
        <f t="shared" si="118"/>
        <v>0</v>
      </c>
      <c r="CD69" s="4">
        <f t="shared" si="119"/>
        <v>0</v>
      </c>
      <c r="CE69" s="15">
        <f t="shared" si="120"/>
        <v>0</v>
      </c>
      <c r="CF69" s="16">
        <f t="shared" si="121"/>
        <v>0</v>
      </c>
    </row>
    <row r="70" spans="1:84" hidden="1" x14ac:dyDescent="0.25">
      <c r="A70" s="69">
        <v>68</v>
      </c>
      <c r="B70" s="71"/>
      <c r="C70" s="167"/>
      <c r="D70" s="167"/>
      <c r="E70" s="4"/>
      <c r="F70" s="13">
        <f>DIREG!AS71</f>
        <v>0</v>
      </c>
      <c r="G70" s="13"/>
      <c r="H70" s="10">
        <f t="shared" ref="H70:H87" si="137">E70-F70-G70</f>
        <v>0</v>
      </c>
      <c r="I70" s="80">
        <f t="shared" si="122"/>
        <v>0</v>
      </c>
      <c r="J70" s="4"/>
      <c r="K70" s="13"/>
      <c r="L70" s="13"/>
      <c r="M70" s="10">
        <f t="shared" ref="M70:M80" si="138">J70-K70-L70</f>
        <v>0</v>
      </c>
      <c r="N70" s="80">
        <f t="shared" si="123"/>
        <v>0</v>
      </c>
      <c r="O70" s="4"/>
      <c r="P70" s="13">
        <f>DIRAP!AG71</f>
        <v>0</v>
      </c>
      <c r="Q70" s="13"/>
      <c r="R70" s="10">
        <f t="shared" ref="R70:R80" si="139">O70-P70-Q70</f>
        <v>0</v>
      </c>
      <c r="S70" s="80">
        <f t="shared" si="124"/>
        <v>0</v>
      </c>
      <c r="T70" s="4"/>
      <c r="U70" s="4"/>
      <c r="V70" s="13"/>
      <c r="W70" s="10">
        <f t="shared" ref="W70:W80" si="140">T70-U70-V70</f>
        <v>0</v>
      </c>
      <c r="X70" s="80">
        <f t="shared" si="125"/>
        <v>0</v>
      </c>
      <c r="Y70" s="4"/>
      <c r="Z70" s="4"/>
      <c r="AA70" s="13"/>
      <c r="AB70" s="10">
        <f t="shared" ref="AB70:AB80" si="141">Y70-Z70-AA70</f>
        <v>0</v>
      </c>
      <c r="AC70" s="80">
        <f t="shared" si="126"/>
        <v>0</v>
      </c>
      <c r="AD70" s="4"/>
      <c r="AE70" s="4"/>
      <c r="AF70" s="13"/>
      <c r="AG70" s="10">
        <f t="shared" si="116"/>
        <v>0</v>
      </c>
      <c r="AH70" s="80">
        <f t="shared" si="127"/>
        <v>0</v>
      </c>
      <c r="AI70" s="4"/>
      <c r="AJ70" s="4"/>
      <c r="AK70" s="13"/>
      <c r="AL70" s="10">
        <f t="shared" ref="AL70:AL80" si="142">AI70-AJ70-AK70</f>
        <v>0</v>
      </c>
      <c r="AM70" s="80">
        <f t="shared" si="128"/>
        <v>0</v>
      </c>
      <c r="AN70" s="4"/>
      <c r="AO70" s="4"/>
      <c r="AP70" s="13"/>
      <c r="AQ70" s="10">
        <f t="shared" ref="AQ70:AQ80" si="143">AN70-AO70-AP70</f>
        <v>0</v>
      </c>
      <c r="AR70" s="80">
        <f t="shared" si="129"/>
        <v>0</v>
      </c>
      <c r="AS70" s="4"/>
      <c r="AT70" s="4"/>
      <c r="AU70" s="13"/>
      <c r="AV70" s="10">
        <f t="shared" ref="AV70:AV80" si="144">AS70-AT70-AU70</f>
        <v>0</v>
      </c>
      <c r="AW70" s="80">
        <f t="shared" si="130"/>
        <v>0</v>
      </c>
      <c r="AX70" s="4"/>
      <c r="AY70" s="4"/>
      <c r="AZ70" s="13"/>
      <c r="BA70" s="10">
        <f t="shared" ref="BA70:BA80" si="145">AX70-AY70-AZ70</f>
        <v>0</v>
      </c>
      <c r="BB70" s="80">
        <f t="shared" si="131"/>
        <v>0</v>
      </c>
      <c r="BC70" s="4"/>
      <c r="BD70" s="4"/>
      <c r="BE70" s="13"/>
      <c r="BF70" s="10">
        <f t="shared" ref="BF70:BF80" si="146">BC70-BD70-BE70</f>
        <v>0</v>
      </c>
      <c r="BG70" s="80">
        <f t="shared" si="132"/>
        <v>0</v>
      </c>
      <c r="BH70" s="4"/>
      <c r="BI70" s="4"/>
      <c r="BJ70" s="13"/>
      <c r="BK70" s="10">
        <f t="shared" ref="BK70:BK80" si="147">BH70-BI70-BJ70</f>
        <v>0</v>
      </c>
      <c r="BL70" s="80">
        <f t="shared" si="133"/>
        <v>0</v>
      </c>
      <c r="BM70" s="4"/>
      <c r="BN70" s="4"/>
      <c r="BO70" s="13"/>
      <c r="BP70" s="10">
        <f t="shared" ref="BP70:BP80" si="148">BM70-BN70-BO70</f>
        <v>0</v>
      </c>
      <c r="BQ70" s="80">
        <f t="shared" si="134"/>
        <v>0</v>
      </c>
      <c r="BR70" s="4"/>
      <c r="BS70" s="4"/>
      <c r="BT70" s="13"/>
      <c r="BU70" s="10">
        <f t="shared" ref="BU70:BU80" si="149">BR70-BS70-BT70</f>
        <v>0</v>
      </c>
      <c r="BV70" s="80">
        <f t="shared" si="135"/>
        <v>0</v>
      </c>
      <c r="BW70" s="4"/>
      <c r="BX70" s="4"/>
      <c r="BY70" s="13"/>
      <c r="BZ70" s="10">
        <f t="shared" ref="BZ70:BZ80" si="150">BW70-BX70-BY70</f>
        <v>0</v>
      </c>
      <c r="CA70" s="80">
        <f t="shared" si="136"/>
        <v>0</v>
      </c>
      <c r="CB70" s="15">
        <f t="shared" si="117"/>
        <v>0</v>
      </c>
      <c r="CC70" s="4">
        <f t="shared" si="118"/>
        <v>0</v>
      </c>
      <c r="CD70" s="4">
        <f t="shared" si="119"/>
        <v>0</v>
      </c>
      <c r="CE70" s="15">
        <f t="shared" si="120"/>
        <v>0</v>
      </c>
      <c r="CF70" s="16">
        <f t="shared" si="121"/>
        <v>0</v>
      </c>
    </row>
    <row r="71" spans="1:84" hidden="1" x14ac:dyDescent="0.25">
      <c r="A71" s="69">
        <v>69</v>
      </c>
      <c r="B71" s="71"/>
      <c r="C71" s="167"/>
      <c r="D71" s="167"/>
      <c r="E71" s="4"/>
      <c r="F71" s="13">
        <f>DIREG!AS72</f>
        <v>0</v>
      </c>
      <c r="G71" s="13"/>
      <c r="H71" s="10">
        <f t="shared" si="137"/>
        <v>0</v>
      </c>
      <c r="I71" s="80">
        <f t="shared" si="122"/>
        <v>0</v>
      </c>
      <c r="J71" s="4"/>
      <c r="K71" s="13"/>
      <c r="L71" s="13"/>
      <c r="M71" s="10">
        <f t="shared" si="138"/>
        <v>0</v>
      </c>
      <c r="N71" s="80">
        <f t="shared" si="123"/>
        <v>0</v>
      </c>
      <c r="O71" s="4"/>
      <c r="P71" s="13">
        <f>DIRAP!AG72</f>
        <v>0</v>
      </c>
      <c r="Q71" s="13"/>
      <c r="R71" s="10">
        <f t="shared" si="139"/>
        <v>0</v>
      </c>
      <c r="S71" s="80">
        <f t="shared" si="124"/>
        <v>0</v>
      </c>
      <c r="T71" s="4"/>
      <c r="U71" s="4"/>
      <c r="V71" s="13"/>
      <c r="W71" s="10">
        <f t="shared" si="140"/>
        <v>0</v>
      </c>
      <c r="X71" s="80">
        <f t="shared" si="125"/>
        <v>0</v>
      </c>
      <c r="Y71" s="4"/>
      <c r="Z71" s="4"/>
      <c r="AA71" s="13"/>
      <c r="AB71" s="10">
        <f t="shared" si="141"/>
        <v>0</v>
      </c>
      <c r="AC71" s="80">
        <f t="shared" si="126"/>
        <v>0</v>
      </c>
      <c r="AD71" s="4"/>
      <c r="AE71" s="4"/>
      <c r="AF71" s="13"/>
      <c r="AG71" s="10">
        <f t="shared" si="116"/>
        <v>0</v>
      </c>
      <c r="AH71" s="80">
        <f t="shared" si="127"/>
        <v>0</v>
      </c>
      <c r="AI71" s="4"/>
      <c r="AJ71" s="4"/>
      <c r="AK71" s="13"/>
      <c r="AL71" s="10">
        <f t="shared" si="142"/>
        <v>0</v>
      </c>
      <c r="AM71" s="80">
        <f t="shared" si="128"/>
        <v>0</v>
      </c>
      <c r="AN71" s="4"/>
      <c r="AO71" s="4"/>
      <c r="AP71" s="13"/>
      <c r="AQ71" s="10">
        <f t="shared" si="143"/>
        <v>0</v>
      </c>
      <c r="AR71" s="80">
        <f t="shared" si="129"/>
        <v>0</v>
      </c>
      <c r="AS71" s="4"/>
      <c r="AT71" s="4"/>
      <c r="AU71" s="13"/>
      <c r="AV71" s="10">
        <f t="shared" si="144"/>
        <v>0</v>
      </c>
      <c r="AW71" s="80">
        <f t="shared" si="130"/>
        <v>0</v>
      </c>
      <c r="AX71" s="4"/>
      <c r="AY71" s="4"/>
      <c r="AZ71" s="13"/>
      <c r="BA71" s="10">
        <f t="shared" si="145"/>
        <v>0</v>
      </c>
      <c r="BB71" s="80">
        <f t="shared" si="131"/>
        <v>0</v>
      </c>
      <c r="BC71" s="4"/>
      <c r="BD71" s="4"/>
      <c r="BE71" s="13"/>
      <c r="BF71" s="10">
        <f t="shared" si="146"/>
        <v>0</v>
      </c>
      <c r="BG71" s="80">
        <f t="shared" si="132"/>
        <v>0</v>
      </c>
      <c r="BH71" s="4"/>
      <c r="BI71" s="4"/>
      <c r="BJ71" s="13"/>
      <c r="BK71" s="10">
        <f t="shared" si="147"/>
        <v>0</v>
      </c>
      <c r="BL71" s="80">
        <f t="shared" si="133"/>
        <v>0</v>
      </c>
      <c r="BM71" s="4"/>
      <c r="BN71" s="4"/>
      <c r="BO71" s="13"/>
      <c r="BP71" s="10">
        <f t="shared" si="148"/>
        <v>0</v>
      </c>
      <c r="BQ71" s="80">
        <f t="shared" si="134"/>
        <v>0</v>
      </c>
      <c r="BR71" s="4"/>
      <c r="BS71" s="4"/>
      <c r="BT71" s="13"/>
      <c r="BU71" s="10">
        <f t="shared" si="149"/>
        <v>0</v>
      </c>
      <c r="BV71" s="80">
        <f t="shared" si="135"/>
        <v>0</v>
      </c>
      <c r="BW71" s="4"/>
      <c r="BX71" s="4"/>
      <c r="BY71" s="13"/>
      <c r="BZ71" s="10">
        <f t="shared" si="150"/>
        <v>0</v>
      </c>
      <c r="CA71" s="80">
        <f t="shared" si="136"/>
        <v>0</v>
      </c>
      <c r="CB71" s="15">
        <f t="shared" si="117"/>
        <v>0</v>
      </c>
      <c r="CC71" s="4">
        <f t="shared" si="118"/>
        <v>0</v>
      </c>
      <c r="CD71" s="4">
        <f t="shared" si="119"/>
        <v>0</v>
      </c>
      <c r="CE71" s="15">
        <f t="shared" si="120"/>
        <v>0</v>
      </c>
      <c r="CF71" s="16">
        <f t="shared" si="121"/>
        <v>0</v>
      </c>
    </row>
    <row r="72" spans="1:84" hidden="1" x14ac:dyDescent="0.25">
      <c r="A72" s="69">
        <v>70</v>
      </c>
      <c r="B72" s="72"/>
      <c r="C72" s="167"/>
      <c r="D72" s="167"/>
      <c r="E72" s="4"/>
      <c r="F72" s="13">
        <f>DIREG!AS73</f>
        <v>0</v>
      </c>
      <c r="G72" s="13"/>
      <c r="H72" s="10">
        <f t="shared" si="137"/>
        <v>0</v>
      </c>
      <c r="I72" s="80">
        <f t="shared" si="122"/>
        <v>0</v>
      </c>
      <c r="J72" s="4"/>
      <c r="K72" s="13"/>
      <c r="L72" s="13"/>
      <c r="M72" s="10">
        <f t="shared" si="138"/>
        <v>0</v>
      </c>
      <c r="N72" s="80">
        <f t="shared" si="123"/>
        <v>0</v>
      </c>
      <c r="O72" s="4"/>
      <c r="P72" s="13">
        <f>DIRAP!AG73</f>
        <v>0</v>
      </c>
      <c r="Q72" s="13"/>
      <c r="R72" s="10">
        <f t="shared" si="139"/>
        <v>0</v>
      </c>
      <c r="S72" s="80">
        <f t="shared" si="124"/>
        <v>0</v>
      </c>
      <c r="T72" s="4"/>
      <c r="U72" s="4"/>
      <c r="V72" s="13"/>
      <c r="W72" s="10">
        <f t="shared" si="140"/>
        <v>0</v>
      </c>
      <c r="X72" s="80">
        <f t="shared" si="125"/>
        <v>0</v>
      </c>
      <c r="Y72" s="4"/>
      <c r="Z72" s="4"/>
      <c r="AA72" s="13"/>
      <c r="AB72" s="10">
        <f t="shared" si="141"/>
        <v>0</v>
      </c>
      <c r="AC72" s="80">
        <f t="shared" si="126"/>
        <v>0</v>
      </c>
      <c r="AD72" s="4"/>
      <c r="AE72" s="4"/>
      <c r="AF72" s="13"/>
      <c r="AG72" s="10">
        <f t="shared" si="116"/>
        <v>0</v>
      </c>
      <c r="AH72" s="80">
        <f t="shared" si="127"/>
        <v>0</v>
      </c>
      <c r="AI72" s="4"/>
      <c r="AJ72" s="4"/>
      <c r="AK72" s="13"/>
      <c r="AL72" s="10">
        <f t="shared" si="142"/>
        <v>0</v>
      </c>
      <c r="AM72" s="80">
        <f t="shared" si="128"/>
        <v>0</v>
      </c>
      <c r="AN72" s="4"/>
      <c r="AO72" s="4"/>
      <c r="AP72" s="13"/>
      <c r="AQ72" s="10">
        <f t="shared" si="143"/>
        <v>0</v>
      </c>
      <c r="AR72" s="80">
        <f t="shared" si="129"/>
        <v>0</v>
      </c>
      <c r="AS72" s="4"/>
      <c r="AT72" s="4"/>
      <c r="AU72" s="13"/>
      <c r="AV72" s="10">
        <f t="shared" si="144"/>
        <v>0</v>
      </c>
      <c r="AW72" s="80">
        <f t="shared" si="130"/>
        <v>0</v>
      </c>
      <c r="AX72" s="4"/>
      <c r="AY72" s="4"/>
      <c r="AZ72" s="13"/>
      <c r="BA72" s="10">
        <f t="shared" si="145"/>
        <v>0</v>
      </c>
      <c r="BB72" s="80">
        <f t="shared" si="131"/>
        <v>0</v>
      </c>
      <c r="BC72" s="4"/>
      <c r="BD72" s="4"/>
      <c r="BE72" s="13"/>
      <c r="BF72" s="10">
        <f t="shared" si="146"/>
        <v>0</v>
      </c>
      <c r="BG72" s="80">
        <f t="shared" si="132"/>
        <v>0</v>
      </c>
      <c r="BH72" s="4"/>
      <c r="BI72" s="4"/>
      <c r="BJ72" s="13"/>
      <c r="BK72" s="10">
        <f t="shared" si="147"/>
        <v>0</v>
      </c>
      <c r="BL72" s="80">
        <f t="shared" si="133"/>
        <v>0</v>
      </c>
      <c r="BM72" s="4"/>
      <c r="BN72" s="4"/>
      <c r="BO72" s="13"/>
      <c r="BP72" s="10">
        <f t="shared" si="148"/>
        <v>0</v>
      </c>
      <c r="BQ72" s="80">
        <f t="shared" si="134"/>
        <v>0</v>
      </c>
      <c r="BR72" s="4"/>
      <c r="BS72" s="4"/>
      <c r="BT72" s="13"/>
      <c r="BU72" s="10">
        <f t="shared" si="149"/>
        <v>0</v>
      </c>
      <c r="BV72" s="80">
        <f t="shared" si="135"/>
        <v>0</v>
      </c>
      <c r="BW72" s="4"/>
      <c r="BX72" s="4"/>
      <c r="BY72" s="13"/>
      <c r="BZ72" s="10">
        <f t="shared" si="150"/>
        <v>0</v>
      </c>
      <c r="CA72" s="80">
        <f t="shared" si="136"/>
        <v>0</v>
      </c>
      <c r="CB72" s="15">
        <f t="shared" si="117"/>
        <v>0</v>
      </c>
      <c r="CC72" s="4">
        <f t="shared" si="118"/>
        <v>0</v>
      </c>
      <c r="CD72" s="4">
        <f t="shared" si="119"/>
        <v>0</v>
      </c>
      <c r="CE72" s="15">
        <f t="shared" si="120"/>
        <v>0</v>
      </c>
      <c r="CF72" s="16">
        <f t="shared" si="121"/>
        <v>0</v>
      </c>
    </row>
    <row r="73" spans="1:84" hidden="1" x14ac:dyDescent="0.25">
      <c r="A73" s="69">
        <v>71</v>
      </c>
      <c r="B73" s="71"/>
      <c r="C73" s="167"/>
      <c r="D73" s="167"/>
      <c r="E73" s="4"/>
      <c r="F73" s="13">
        <f>DIREG!AS74</f>
        <v>0</v>
      </c>
      <c r="G73" s="13"/>
      <c r="H73" s="10">
        <f t="shared" si="137"/>
        <v>0</v>
      </c>
      <c r="I73" s="80">
        <f t="shared" si="122"/>
        <v>0</v>
      </c>
      <c r="J73" s="4"/>
      <c r="K73" s="13"/>
      <c r="L73" s="13"/>
      <c r="M73" s="10">
        <f t="shared" si="138"/>
        <v>0</v>
      </c>
      <c r="N73" s="80">
        <f t="shared" si="123"/>
        <v>0</v>
      </c>
      <c r="O73" s="4"/>
      <c r="P73" s="13">
        <f>DIRAP!AG74</f>
        <v>0</v>
      </c>
      <c r="Q73" s="13"/>
      <c r="R73" s="10">
        <f t="shared" si="139"/>
        <v>0</v>
      </c>
      <c r="S73" s="80">
        <f t="shared" si="124"/>
        <v>0</v>
      </c>
      <c r="T73" s="4"/>
      <c r="U73" s="4"/>
      <c r="V73" s="13"/>
      <c r="W73" s="10">
        <f t="shared" si="140"/>
        <v>0</v>
      </c>
      <c r="X73" s="80">
        <f t="shared" si="125"/>
        <v>0</v>
      </c>
      <c r="Y73" s="4"/>
      <c r="Z73" s="4"/>
      <c r="AA73" s="13"/>
      <c r="AB73" s="10">
        <f t="shared" si="141"/>
        <v>0</v>
      </c>
      <c r="AC73" s="80">
        <f t="shared" si="126"/>
        <v>0</v>
      </c>
      <c r="AD73" s="4"/>
      <c r="AE73" s="4"/>
      <c r="AF73" s="13"/>
      <c r="AG73" s="10">
        <f t="shared" si="116"/>
        <v>0</v>
      </c>
      <c r="AH73" s="80">
        <f t="shared" si="127"/>
        <v>0</v>
      </c>
      <c r="AI73" s="4"/>
      <c r="AJ73" s="4"/>
      <c r="AK73" s="13"/>
      <c r="AL73" s="10">
        <f t="shared" si="142"/>
        <v>0</v>
      </c>
      <c r="AM73" s="80">
        <f t="shared" si="128"/>
        <v>0</v>
      </c>
      <c r="AN73" s="4"/>
      <c r="AO73" s="4"/>
      <c r="AP73" s="13"/>
      <c r="AQ73" s="10">
        <f t="shared" si="143"/>
        <v>0</v>
      </c>
      <c r="AR73" s="80">
        <f t="shared" si="129"/>
        <v>0</v>
      </c>
      <c r="AS73" s="4"/>
      <c r="AT73" s="4"/>
      <c r="AU73" s="13"/>
      <c r="AV73" s="10">
        <f t="shared" si="144"/>
        <v>0</v>
      </c>
      <c r="AW73" s="80">
        <f t="shared" si="130"/>
        <v>0</v>
      </c>
      <c r="AX73" s="4"/>
      <c r="AY73" s="4"/>
      <c r="AZ73" s="13"/>
      <c r="BA73" s="10">
        <f t="shared" si="145"/>
        <v>0</v>
      </c>
      <c r="BB73" s="80">
        <f t="shared" si="131"/>
        <v>0</v>
      </c>
      <c r="BC73" s="4"/>
      <c r="BD73" s="4"/>
      <c r="BE73" s="13"/>
      <c r="BF73" s="10">
        <f t="shared" si="146"/>
        <v>0</v>
      </c>
      <c r="BG73" s="80">
        <f t="shared" si="132"/>
        <v>0</v>
      </c>
      <c r="BH73" s="4"/>
      <c r="BI73" s="4"/>
      <c r="BJ73" s="13"/>
      <c r="BK73" s="10">
        <f t="shared" si="147"/>
        <v>0</v>
      </c>
      <c r="BL73" s="80">
        <f t="shared" si="133"/>
        <v>0</v>
      </c>
      <c r="BM73" s="4"/>
      <c r="BN73" s="4"/>
      <c r="BO73" s="13"/>
      <c r="BP73" s="10">
        <f t="shared" si="148"/>
        <v>0</v>
      </c>
      <c r="BQ73" s="80">
        <f t="shared" si="134"/>
        <v>0</v>
      </c>
      <c r="BR73" s="4"/>
      <c r="BS73" s="4"/>
      <c r="BT73" s="13"/>
      <c r="BU73" s="10">
        <f t="shared" si="149"/>
        <v>0</v>
      </c>
      <c r="BV73" s="80">
        <f t="shared" si="135"/>
        <v>0</v>
      </c>
      <c r="BW73" s="4"/>
      <c r="BX73" s="4"/>
      <c r="BY73" s="13"/>
      <c r="BZ73" s="10">
        <f t="shared" si="150"/>
        <v>0</v>
      </c>
      <c r="CA73" s="80">
        <f t="shared" si="136"/>
        <v>0</v>
      </c>
      <c r="CB73" s="15">
        <f t="shared" si="117"/>
        <v>0</v>
      </c>
      <c r="CC73" s="4">
        <f t="shared" si="118"/>
        <v>0</v>
      </c>
      <c r="CD73" s="4">
        <f t="shared" si="119"/>
        <v>0</v>
      </c>
      <c r="CE73" s="15">
        <f t="shared" si="120"/>
        <v>0</v>
      </c>
      <c r="CF73" s="16">
        <f t="shared" si="121"/>
        <v>0</v>
      </c>
    </row>
    <row r="74" spans="1:84" hidden="1" x14ac:dyDescent="0.25">
      <c r="A74" s="69">
        <v>72</v>
      </c>
      <c r="B74" s="71"/>
      <c r="C74" s="167"/>
      <c r="D74" s="167"/>
      <c r="E74" s="4"/>
      <c r="F74" s="13">
        <f>DIREG!AS75</f>
        <v>0</v>
      </c>
      <c r="G74" s="13"/>
      <c r="H74" s="10">
        <f t="shared" si="137"/>
        <v>0</v>
      </c>
      <c r="I74" s="80">
        <f t="shared" si="122"/>
        <v>0</v>
      </c>
      <c r="J74" s="4"/>
      <c r="K74" s="13"/>
      <c r="L74" s="13"/>
      <c r="M74" s="10">
        <f t="shared" si="138"/>
        <v>0</v>
      </c>
      <c r="N74" s="80">
        <f t="shared" si="123"/>
        <v>0</v>
      </c>
      <c r="O74" s="4"/>
      <c r="P74" s="13">
        <f>DIRAP!AG75</f>
        <v>0</v>
      </c>
      <c r="Q74" s="13"/>
      <c r="R74" s="10">
        <f t="shared" si="139"/>
        <v>0</v>
      </c>
      <c r="S74" s="80">
        <f t="shared" si="124"/>
        <v>0</v>
      </c>
      <c r="T74" s="4"/>
      <c r="U74" s="4"/>
      <c r="V74" s="13"/>
      <c r="W74" s="10">
        <f t="shared" si="140"/>
        <v>0</v>
      </c>
      <c r="X74" s="80">
        <f t="shared" si="125"/>
        <v>0</v>
      </c>
      <c r="Y74" s="4"/>
      <c r="Z74" s="4"/>
      <c r="AA74" s="13"/>
      <c r="AB74" s="10">
        <f t="shared" si="141"/>
        <v>0</v>
      </c>
      <c r="AC74" s="80">
        <f t="shared" si="126"/>
        <v>0</v>
      </c>
      <c r="AD74" s="4"/>
      <c r="AE74" s="4"/>
      <c r="AF74" s="13"/>
      <c r="AG74" s="10">
        <f t="shared" si="116"/>
        <v>0</v>
      </c>
      <c r="AH74" s="80">
        <f t="shared" si="127"/>
        <v>0</v>
      </c>
      <c r="AI74" s="4"/>
      <c r="AJ74" s="4"/>
      <c r="AK74" s="13"/>
      <c r="AL74" s="10">
        <f t="shared" si="142"/>
        <v>0</v>
      </c>
      <c r="AM74" s="80">
        <f t="shared" si="128"/>
        <v>0</v>
      </c>
      <c r="AN74" s="4"/>
      <c r="AO74" s="4"/>
      <c r="AP74" s="13"/>
      <c r="AQ74" s="10">
        <f t="shared" si="143"/>
        <v>0</v>
      </c>
      <c r="AR74" s="80">
        <f t="shared" si="129"/>
        <v>0</v>
      </c>
      <c r="AS74" s="4"/>
      <c r="AT74" s="4"/>
      <c r="AU74" s="13"/>
      <c r="AV74" s="10">
        <f t="shared" si="144"/>
        <v>0</v>
      </c>
      <c r="AW74" s="80">
        <f t="shared" si="130"/>
        <v>0</v>
      </c>
      <c r="AX74" s="4"/>
      <c r="AY74" s="4"/>
      <c r="AZ74" s="13"/>
      <c r="BA74" s="10">
        <f t="shared" si="145"/>
        <v>0</v>
      </c>
      <c r="BB74" s="80">
        <f t="shared" si="131"/>
        <v>0</v>
      </c>
      <c r="BC74" s="4"/>
      <c r="BD74" s="4"/>
      <c r="BE74" s="13"/>
      <c r="BF74" s="10">
        <f t="shared" si="146"/>
        <v>0</v>
      </c>
      <c r="BG74" s="80">
        <f t="shared" si="132"/>
        <v>0</v>
      </c>
      <c r="BH74" s="4"/>
      <c r="BI74" s="4"/>
      <c r="BJ74" s="13"/>
      <c r="BK74" s="10">
        <f t="shared" si="147"/>
        <v>0</v>
      </c>
      <c r="BL74" s="80">
        <f t="shared" si="133"/>
        <v>0</v>
      </c>
      <c r="BM74" s="4"/>
      <c r="BN74" s="4"/>
      <c r="BO74" s="13"/>
      <c r="BP74" s="10">
        <f t="shared" si="148"/>
        <v>0</v>
      </c>
      <c r="BQ74" s="80">
        <f t="shared" si="134"/>
        <v>0</v>
      </c>
      <c r="BR74" s="4"/>
      <c r="BS74" s="4"/>
      <c r="BT74" s="13"/>
      <c r="BU74" s="10">
        <f t="shared" si="149"/>
        <v>0</v>
      </c>
      <c r="BV74" s="80">
        <f t="shared" si="135"/>
        <v>0</v>
      </c>
      <c r="BW74" s="4"/>
      <c r="BX74" s="4"/>
      <c r="BY74" s="13"/>
      <c r="BZ74" s="10">
        <f t="shared" si="150"/>
        <v>0</v>
      </c>
      <c r="CA74" s="80">
        <f t="shared" si="136"/>
        <v>0</v>
      </c>
      <c r="CB74" s="15">
        <f t="shared" si="117"/>
        <v>0</v>
      </c>
      <c r="CC74" s="4">
        <f t="shared" si="118"/>
        <v>0</v>
      </c>
      <c r="CD74" s="4">
        <f t="shared" si="119"/>
        <v>0</v>
      </c>
      <c r="CE74" s="15">
        <f t="shared" si="120"/>
        <v>0</v>
      </c>
      <c r="CF74" s="16">
        <f t="shared" si="121"/>
        <v>0</v>
      </c>
    </row>
    <row r="75" spans="1:84" hidden="1" x14ac:dyDescent="0.25">
      <c r="A75" s="69">
        <v>73</v>
      </c>
      <c r="B75" s="71"/>
      <c r="C75" s="167"/>
      <c r="D75" s="167"/>
      <c r="E75" s="4"/>
      <c r="F75" s="13">
        <f>DIREG!AS76</f>
        <v>0</v>
      </c>
      <c r="G75" s="13"/>
      <c r="H75" s="10">
        <f t="shared" si="137"/>
        <v>0</v>
      </c>
      <c r="I75" s="80">
        <f t="shared" si="122"/>
        <v>0</v>
      </c>
      <c r="J75" s="4"/>
      <c r="K75" s="13"/>
      <c r="L75" s="13"/>
      <c r="M75" s="10">
        <f t="shared" si="138"/>
        <v>0</v>
      </c>
      <c r="N75" s="80">
        <f t="shared" si="123"/>
        <v>0</v>
      </c>
      <c r="O75" s="4"/>
      <c r="P75" s="13">
        <f>DIRAP!AG76</f>
        <v>0</v>
      </c>
      <c r="Q75" s="13"/>
      <c r="R75" s="10">
        <f t="shared" si="139"/>
        <v>0</v>
      </c>
      <c r="S75" s="80">
        <f t="shared" si="124"/>
        <v>0</v>
      </c>
      <c r="T75" s="4"/>
      <c r="U75" s="4"/>
      <c r="V75" s="13"/>
      <c r="W75" s="10">
        <f t="shared" si="140"/>
        <v>0</v>
      </c>
      <c r="X75" s="80">
        <f t="shared" si="125"/>
        <v>0</v>
      </c>
      <c r="Y75" s="4"/>
      <c r="Z75" s="4"/>
      <c r="AA75" s="13"/>
      <c r="AB75" s="10">
        <f t="shared" si="141"/>
        <v>0</v>
      </c>
      <c r="AC75" s="80">
        <f t="shared" si="126"/>
        <v>0</v>
      </c>
      <c r="AD75" s="4"/>
      <c r="AE75" s="4"/>
      <c r="AF75" s="13"/>
      <c r="AG75" s="10">
        <f t="shared" si="116"/>
        <v>0</v>
      </c>
      <c r="AH75" s="80">
        <f t="shared" si="127"/>
        <v>0</v>
      </c>
      <c r="AI75" s="4"/>
      <c r="AJ75" s="4"/>
      <c r="AK75" s="13"/>
      <c r="AL75" s="10">
        <f t="shared" si="142"/>
        <v>0</v>
      </c>
      <c r="AM75" s="80">
        <f t="shared" si="128"/>
        <v>0</v>
      </c>
      <c r="AN75" s="4"/>
      <c r="AO75" s="4"/>
      <c r="AP75" s="13"/>
      <c r="AQ75" s="10">
        <f t="shared" si="143"/>
        <v>0</v>
      </c>
      <c r="AR75" s="80">
        <f t="shared" si="129"/>
        <v>0</v>
      </c>
      <c r="AS75" s="4"/>
      <c r="AT75" s="4"/>
      <c r="AU75" s="13"/>
      <c r="AV75" s="10">
        <f t="shared" si="144"/>
        <v>0</v>
      </c>
      <c r="AW75" s="80">
        <f t="shared" si="130"/>
        <v>0</v>
      </c>
      <c r="AX75" s="4"/>
      <c r="AY75" s="4"/>
      <c r="AZ75" s="13"/>
      <c r="BA75" s="10">
        <f t="shared" si="145"/>
        <v>0</v>
      </c>
      <c r="BB75" s="80">
        <f t="shared" si="131"/>
        <v>0</v>
      </c>
      <c r="BC75" s="4"/>
      <c r="BD75" s="4"/>
      <c r="BE75" s="13"/>
      <c r="BF75" s="10">
        <f t="shared" si="146"/>
        <v>0</v>
      </c>
      <c r="BG75" s="80">
        <f t="shared" si="132"/>
        <v>0</v>
      </c>
      <c r="BH75" s="4"/>
      <c r="BI75" s="4"/>
      <c r="BJ75" s="13"/>
      <c r="BK75" s="10">
        <f t="shared" si="147"/>
        <v>0</v>
      </c>
      <c r="BL75" s="80">
        <f t="shared" si="133"/>
        <v>0</v>
      </c>
      <c r="BM75" s="4"/>
      <c r="BN75" s="4"/>
      <c r="BO75" s="13"/>
      <c r="BP75" s="10">
        <f t="shared" si="148"/>
        <v>0</v>
      </c>
      <c r="BQ75" s="80">
        <f t="shared" si="134"/>
        <v>0</v>
      </c>
      <c r="BR75" s="4"/>
      <c r="BS75" s="4"/>
      <c r="BT75" s="13"/>
      <c r="BU75" s="10">
        <f t="shared" si="149"/>
        <v>0</v>
      </c>
      <c r="BV75" s="80">
        <f t="shared" si="135"/>
        <v>0</v>
      </c>
      <c r="BW75" s="4"/>
      <c r="BX75" s="4"/>
      <c r="BY75" s="13"/>
      <c r="BZ75" s="10">
        <f t="shared" si="150"/>
        <v>0</v>
      </c>
      <c r="CA75" s="80">
        <f t="shared" si="136"/>
        <v>0</v>
      </c>
      <c r="CB75" s="15">
        <f t="shared" si="117"/>
        <v>0</v>
      </c>
      <c r="CC75" s="4">
        <f t="shared" si="118"/>
        <v>0</v>
      </c>
      <c r="CD75" s="4">
        <f t="shared" si="119"/>
        <v>0</v>
      </c>
      <c r="CE75" s="15">
        <f t="shared" si="120"/>
        <v>0</v>
      </c>
      <c r="CF75" s="16">
        <f t="shared" si="121"/>
        <v>0</v>
      </c>
    </row>
    <row r="76" spans="1:84" hidden="1" x14ac:dyDescent="0.25">
      <c r="A76" s="69">
        <v>74</v>
      </c>
      <c r="B76" s="71"/>
      <c r="C76" s="167"/>
      <c r="D76" s="167"/>
      <c r="E76" s="4"/>
      <c r="F76" s="13">
        <f>DIREG!AS77</f>
        <v>0</v>
      </c>
      <c r="G76" s="13"/>
      <c r="H76" s="10">
        <f t="shared" si="137"/>
        <v>0</v>
      </c>
      <c r="I76" s="80">
        <f t="shared" si="122"/>
        <v>0</v>
      </c>
      <c r="J76" s="4"/>
      <c r="K76" s="13"/>
      <c r="L76" s="13"/>
      <c r="M76" s="10">
        <f t="shared" si="138"/>
        <v>0</v>
      </c>
      <c r="N76" s="80">
        <f t="shared" si="123"/>
        <v>0</v>
      </c>
      <c r="O76" s="4"/>
      <c r="P76" s="13">
        <f>DIRAP!AG77</f>
        <v>0</v>
      </c>
      <c r="Q76" s="13"/>
      <c r="R76" s="10">
        <f t="shared" si="139"/>
        <v>0</v>
      </c>
      <c r="S76" s="80">
        <f t="shared" si="124"/>
        <v>0</v>
      </c>
      <c r="T76" s="4"/>
      <c r="U76" s="4"/>
      <c r="V76" s="13"/>
      <c r="W76" s="10">
        <f t="shared" si="140"/>
        <v>0</v>
      </c>
      <c r="X76" s="80">
        <f t="shared" si="125"/>
        <v>0</v>
      </c>
      <c r="Y76" s="4"/>
      <c r="Z76" s="4"/>
      <c r="AA76" s="13"/>
      <c r="AB76" s="10">
        <f t="shared" si="141"/>
        <v>0</v>
      </c>
      <c r="AC76" s="80">
        <f t="shared" si="126"/>
        <v>0</v>
      </c>
      <c r="AD76" s="4"/>
      <c r="AE76" s="4"/>
      <c r="AF76" s="13"/>
      <c r="AG76" s="10">
        <f t="shared" si="116"/>
        <v>0</v>
      </c>
      <c r="AH76" s="80">
        <f t="shared" si="127"/>
        <v>0</v>
      </c>
      <c r="AI76" s="4"/>
      <c r="AJ76" s="4"/>
      <c r="AK76" s="13"/>
      <c r="AL76" s="10">
        <f t="shared" si="142"/>
        <v>0</v>
      </c>
      <c r="AM76" s="80">
        <f t="shared" si="128"/>
        <v>0</v>
      </c>
      <c r="AN76" s="4"/>
      <c r="AO76" s="4"/>
      <c r="AP76" s="13"/>
      <c r="AQ76" s="10">
        <f t="shared" si="143"/>
        <v>0</v>
      </c>
      <c r="AR76" s="80">
        <f t="shared" si="129"/>
        <v>0</v>
      </c>
      <c r="AS76" s="4"/>
      <c r="AT76" s="4"/>
      <c r="AU76" s="13"/>
      <c r="AV76" s="10">
        <f t="shared" si="144"/>
        <v>0</v>
      </c>
      <c r="AW76" s="80">
        <f t="shared" si="130"/>
        <v>0</v>
      </c>
      <c r="AX76" s="4"/>
      <c r="AY76" s="4"/>
      <c r="AZ76" s="13"/>
      <c r="BA76" s="10">
        <f t="shared" si="145"/>
        <v>0</v>
      </c>
      <c r="BB76" s="80">
        <f t="shared" si="131"/>
        <v>0</v>
      </c>
      <c r="BC76" s="4"/>
      <c r="BD76" s="4"/>
      <c r="BE76" s="13"/>
      <c r="BF76" s="10">
        <f t="shared" si="146"/>
        <v>0</v>
      </c>
      <c r="BG76" s="80">
        <f t="shared" si="132"/>
        <v>0</v>
      </c>
      <c r="BH76" s="4"/>
      <c r="BI76" s="4"/>
      <c r="BJ76" s="13"/>
      <c r="BK76" s="10">
        <f t="shared" si="147"/>
        <v>0</v>
      </c>
      <c r="BL76" s="80">
        <f t="shared" si="133"/>
        <v>0</v>
      </c>
      <c r="BM76" s="4"/>
      <c r="BN76" s="4"/>
      <c r="BO76" s="13"/>
      <c r="BP76" s="10">
        <f t="shared" si="148"/>
        <v>0</v>
      </c>
      <c r="BQ76" s="80">
        <f t="shared" si="134"/>
        <v>0</v>
      </c>
      <c r="BR76" s="4"/>
      <c r="BS76" s="4"/>
      <c r="BT76" s="13"/>
      <c r="BU76" s="10">
        <f t="shared" si="149"/>
        <v>0</v>
      </c>
      <c r="BV76" s="80">
        <f t="shared" si="135"/>
        <v>0</v>
      </c>
      <c r="BW76" s="4"/>
      <c r="BX76" s="4"/>
      <c r="BY76" s="13"/>
      <c r="BZ76" s="10">
        <f t="shared" si="150"/>
        <v>0</v>
      </c>
      <c r="CA76" s="80">
        <f t="shared" si="136"/>
        <v>0</v>
      </c>
      <c r="CB76" s="15">
        <f t="shared" si="117"/>
        <v>0</v>
      </c>
      <c r="CC76" s="4">
        <f t="shared" si="118"/>
        <v>0</v>
      </c>
      <c r="CD76" s="4">
        <f t="shared" si="119"/>
        <v>0</v>
      </c>
      <c r="CE76" s="15">
        <f t="shared" si="120"/>
        <v>0</v>
      </c>
      <c r="CF76" s="16">
        <f t="shared" si="121"/>
        <v>0</v>
      </c>
    </row>
    <row r="77" spans="1:84" hidden="1" x14ac:dyDescent="0.25">
      <c r="A77" s="69">
        <v>75</v>
      </c>
      <c r="B77" s="73"/>
      <c r="C77" s="167"/>
      <c r="D77" s="167"/>
      <c r="E77" s="4"/>
      <c r="F77" s="13">
        <f>DIREG!AS78</f>
        <v>0</v>
      </c>
      <c r="G77" s="13"/>
      <c r="H77" s="10">
        <f t="shared" si="137"/>
        <v>0</v>
      </c>
      <c r="I77" s="80">
        <f t="shared" si="122"/>
        <v>0</v>
      </c>
      <c r="J77" s="4">
        <v>0</v>
      </c>
      <c r="K77" s="13"/>
      <c r="L77" s="13"/>
      <c r="M77" s="10">
        <f t="shared" si="138"/>
        <v>0</v>
      </c>
      <c r="N77" s="80">
        <f t="shared" si="123"/>
        <v>0</v>
      </c>
      <c r="O77" s="4"/>
      <c r="P77" s="13">
        <f>DIRAP!AG78</f>
        <v>0</v>
      </c>
      <c r="Q77" s="13"/>
      <c r="R77" s="10">
        <f t="shared" si="139"/>
        <v>0</v>
      </c>
      <c r="S77" s="80">
        <f t="shared" si="124"/>
        <v>0</v>
      </c>
      <c r="T77" s="4"/>
      <c r="U77" s="4"/>
      <c r="V77" s="13"/>
      <c r="W77" s="10">
        <f t="shared" si="140"/>
        <v>0</v>
      </c>
      <c r="X77" s="80">
        <f t="shared" si="125"/>
        <v>0</v>
      </c>
      <c r="Y77" s="4"/>
      <c r="Z77" s="4"/>
      <c r="AA77" s="13"/>
      <c r="AB77" s="10">
        <f t="shared" si="141"/>
        <v>0</v>
      </c>
      <c r="AC77" s="80">
        <f t="shared" si="126"/>
        <v>0</v>
      </c>
      <c r="AD77" s="4"/>
      <c r="AE77" s="4"/>
      <c r="AF77" s="13"/>
      <c r="AG77" s="10">
        <f t="shared" si="116"/>
        <v>0</v>
      </c>
      <c r="AH77" s="80">
        <f t="shared" si="127"/>
        <v>0</v>
      </c>
      <c r="AI77" s="4"/>
      <c r="AJ77" s="4"/>
      <c r="AK77" s="13"/>
      <c r="AL77" s="10">
        <f t="shared" si="142"/>
        <v>0</v>
      </c>
      <c r="AM77" s="80">
        <f t="shared" si="128"/>
        <v>0</v>
      </c>
      <c r="AN77" s="4"/>
      <c r="AO77" s="4"/>
      <c r="AP77" s="13"/>
      <c r="AQ77" s="10">
        <f t="shared" si="143"/>
        <v>0</v>
      </c>
      <c r="AR77" s="80">
        <f t="shared" si="129"/>
        <v>0</v>
      </c>
      <c r="AS77" s="4"/>
      <c r="AT77" s="4"/>
      <c r="AU77" s="13"/>
      <c r="AV77" s="10">
        <f t="shared" si="144"/>
        <v>0</v>
      </c>
      <c r="AW77" s="80">
        <f t="shared" si="130"/>
        <v>0</v>
      </c>
      <c r="AX77" s="4"/>
      <c r="AY77" s="4"/>
      <c r="AZ77" s="13"/>
      <c r="BA77" s="10">
        <f t="shared" si="145"/>
        <v>0</v>
      </c>
      <c r="BB77" s="80">
        <f t="shared" si="131"/>
        <v>0</v>
      </c>
      <c r="BC77" s="4"/>
      <c r="BD77" s="4"/>
      <c r="BE77" s="13"/>
      <c r="BF77" s="10">
        <f t="shared" si="146"/>
        <v>0</v>
      </c>
      <c r="BG77" s="80">
        <f t="shared" si="132"/>
        <v>0</v>
      </c>
      <c r="BH77" s="4"/>
      <c r="BI77" s="4"/>
      <c r="BJ77" s="13"/>
      <c r="BK77" s="10">
        <f t="shared" si="147"/>
        <v>0</v>
      </c>
      <c r="BL77" s="80">
        <f t="shared" si="133"/>
        <v>0</v>
      </c>
      <c r="BM77" s="4"/>
      <c r="BN77" s="4"/>
      <c r="BO77" s="13"/>
      <c r="BP77" s="10">
        <f t="shared" si="148"/>
        <v>0</v>
      </c>
      <c r="BQ77" s="80">
        <f t="shared" si="134"/>
        <v>0</v>
      </c>
      <c r="BR77" s="4"/>
      <c r="BS77" s="4"/>
      <c r="BT77" s="13"/>
      <c r="BU77" s="10">
        <f t="shared" si="149"/>
        <v>0</v>
      </c>
      <c r="BV77" s="80">
        <f t="shared" si="135"/>
        <v>0</v>
      </c>
      <c r="BW77" s="4"/>
      <c r="BX77" s="4"/>
      <c r="BY77" s="13"/>
      <c r="BZ77" s="10">
        <f t="shared" si="150"/>
        <v>0</v>
      </c>
      <c r="CA77" s="80">
        <f t="shared" si="136"/>
        <v>0</v>
      </c>
      <c r="CB77" s="15">
        <f t="shared" si="117"/>
        <v>0</v>
      </c>
      <c r="CC77" s="4">
        <f t="shared" si="118"/>
        <v>0</v>
      </c>
      <c r="CD77" s="4">
        <f t="shared" si="119"/>
        <v>0</v>
      </c>
      <c r="CE77" s="15">
        <f t="shared" si="120"/>
        <v>0</v>
      </c>
      <c r="CF77" s="16">
        <f t="shared" si="121"/>
        <v>0</v>
      </c>
    </row>
    <row r="78" spans="1:84" hidden="1" x14ac:dyDescent="0.25">
      <c r="A78" s="69">
        <v>76</v>
      </c>
      <c r="B78" s="73"/>
      <c r="C78" s="167"/>
      <c r="D78" s="167"/>
      <c r="E78" s="4"/>
      <c r="F78" s="13">
        <f>DIREG!AS79</f>
        <v>0</v>
      </c>
      <c r="G78" s="13"/>
      <c r="H78" s="10">
        <f t="shared" si="137"/>
        <v>0</v>
      </c>
      <c r="I78" s="80">
        <f t="shared" si="122"/>
        <v>0</v>
      </c>
      <c r="J78" s="4">
        <v>0</v>
      </c>
      <c r="K78" s="13"/>
      <c r="L78" s="13"/>
      <c r="M78" s="10">
        <f t="shared" si="138"/>
        <v>0</v>
      </c>
      <c r="N78" s="80">
        <f t="shared" si="123"/>
        <v>0</v>
      </c>
      <c r="O78" s="4"/>
      <c r="P78" s="13">
        <f>DIRAP!AG79</f>
        <v>0</v>
      </c>
      <c r="Q78" s="13"/>
      <c r="R78" s="10">
        <f t="shared" si="139"/>
        <v>0</v>
      </c>
      <c r="S78" s="80">
        <f t="shared" si="124"/>
        <v>0</v>
      </c>
      <c r="T78" s="4"/>
      <c r="U78" s="4"/>
      <c r="V78" s="13"/>
      <c r="W78" s="10">
        <f t="shared" si="140"/>
        <v>0</v>
      </c>
      <c r="X78" s="80">
        <f t="shared" si="125"/>
        <v>0</v>
      </c>
      <c r="Y78" s="4"/>
      <c r="Z78" s="4"/>
      <c r="AA78" s="13"/>
      <c r="AB78" s="10">
        <f t="shared" si="141"/>
        <v>0</v>
      </c>
      <c r="AC78" s="80">
        <f t="shared" si="126"/>
        <v>0</v>
      </c>
      <c r="AD78" s="4"/>
      <c r="AE78" s="4"/>
      <c r="AF78" s="13"/>
      <c r="AG78" s="10">
        <f t="shared" si="116"/>
        <v>0</v>
      </c>
      <c r="AH78" s="80">
        <f t="shared" si="127"/>
        <v>0</v>
      </c>
      <c r="AI78" s="4"/>
      <c r="AJ78" s="4"/>
      <c r="AK78" s="13"/>
      <c r="AL78" s="10">
        <f t="shared" si="142"/>
        <v>0</v>
      </c>
      <c r="AM78" s="80">
        <f t="shared" si="128"/>
        <v>0</v>
      </c>
      <c r="AN78" s="4"/>
      <c r="AO78" s="4"/>
      <c r="AP78" s="13"/>
      <c r="AQ78" s="10">
        <f t="shared" si="143"/>
        <v>0</v>
      </c>
      <c r="AR78" s="80">
        <f t="shared" si="129"/>
        <v>0</v>
      </c>
      <c r="AS78" s="4"/>
      <c r="AT78" s="4"/>
      <c r="AU78" s="13"/>
      <c r="AV78" s="10">
        <f t="shared" si="144"/>
        <v>0</v>
      </c>
      <c r="AW78" s="80">
        <f t="shared" si="130"/>
        <v>0</v>
      </c>
      <c r="AX78" s="4"/>
      <c r="AY78" s="4"/>
      <c r="AZ78" s="13"/>
      <c r="BA78" s="10">
        <f t="shared" si="145"/>
        <v>0</v>
      </c>
      <c r="BB78" s="80">
        <f t="shared" si="131"/>
        <v>0</v>
      </c>
      <c r="BC78" s="4"/>
      <c r="BD78" s="4"/>
      <c r="BE78" s="13"/>
      <c r="BF78" s="10">
        <f t="shared" si="146"/>
        <v>0</v>
      </c>
      <c r="BG78" s="80">
        <f t="shared" si="132"/>
        <v>0</v>
      </c>
      <c r="BH78" s="4"/>
      <c r="BI78" s="4"/>
      <c r="BJ78" s="13"/>
      <c r="BK78" s="10">
        <f t="shared" si="147"/>
        <v>0</v>
      </c>
      <c r="BL78" s="80">
        <f t="shared" si="133"/>
        <v>0</v>
      </c>
      <c r="BM78" s="4"/>
      <c r="BN78" s="4"/>
      <c r="BO78" s="13"/>
      <c r="BP78" s="10">
        <f t="shared" si="148"/>
        <v>0</v>
      </c>
      <c r="BQ78" s="80">
        <f t="shared" si="134"/>
        <v>0</v>
      </c>
      <c r="BR78" s="4"/>
      <c r="BS78" s="4"/>
      <c r="BT78" s="13"/>
      <c r="BU78" s="10">
        <f t="shared" si="149"/>
        <v>0</v>
      </c>
      <c r="BV78" s="80">
        <f t="shared" si="135"/>
        <v>0</v>
      </c>
      <c r="BW78" s="4"/>
      <c r="BX78" s="4"/>
      <c r="BY78" s="13"/>
      <c r="BZ78" s="10">
        <f t="shared" si="150"/>
        <v>0</v>
      </c>
      <c r="CA78" s="80">
        <f t="shared" si="136"/>
        <v>0</v>
      </c>
      <c r="CB78" s="15">
        <f t="shared" si="117"/>
        <v>0</v>
      </c>
      <c r="CC78" s="4">
        <f t="shared" si="118"/>
        <v>0</v>
      </c>
      <c r="CD78" s="4">
        <f t="shared" si="119"/>
        <v>0</v>
      </c>
      <c r="CE78" s="15">
        <f t="shared" si="120"/>
        <v>0</v>
      </c>
      <c r="CF78" s="16">
        <f t="shared" si="121"/>
        <v>0</v>
      </c>
    </row>
    <row r="79" spans="1:84" hidden="1" x14ac:dyDescent="0.25">
      <c r="A79" s="69">
        <v>77</v>
      </c>
      <c r="B79" s="70"/>
      <c r="C79" s="79"/>
      <c r="D79" s="78"/>
      <c r="E79" s="4"/>
      <c r="F79" s="13">
        <f>DIREG!AS80</f>
        <v>0</v>
      </c>
      <c r="G79" s="13"/>
      <c r="H79" s="10">
        <f t="shared" si="137"/>
        <v>0</v>
      </c>
      <c r="I79" s="80">
        <f t="shared" si="122"/>
        <v>0</v>
      </c>
      <c r="J79" s="4"/>
      <c r="K79" s="13"/>
      <c r="L79" s="13"/>
      <c r="M79" s="10">
        <f t="shared" si="138"/>
        <v>0</v>
      </c>
      <c r="N79" s="80">
        <f t="shared" si="123"/>
        <v>0</v>
      </c>
      <c r="O79" s="4"/>
      <c r="P79" s="13">
        <f>DIRAP!AG80</f>
        <v>0</v>
      </c>
      <c r="Q79" s="13"/>
      <c r="R79" s="10">
        <f t="shared" si="139"/>
        <v>0</v>
      </c>
      <c r="S79" s="80">
        <f t="shared" si="124"/>
        <v>0</v>
      </c>
      <c r="T79" s="4"/>
      <c r="U79" s="4"/>
      <c r="V79" s="13"/>
      <c r="W79" s="10">
        <f t="shared" si="140"/>
        <v>0</v>
      </c>
      <c r="X79" s="80">
        <f t="shared" si="125"/>
        <v>0</v>
      </c>
      <c r="Y79" s="4"/>
      <c r="Z79" s="4"/>
      <c r="AA79" s="13"/>
      <c r="AB79" s="10">
        <f t="shared" si="141"/>
        <v>0</v>
      </c>
      <c r="AC79" s="80">
        <f t="shared" si="126"/>
        <v>0</v>
      </c>
      <c r="AD79" s="4"/>
      <c r="AE79" s="4"/>
      <c r="AF79" s="13"/>
      <c r="AG79" s="10">
        <f t="shared" si="116"/>
        <v>0</v>
      </c>
      <c r="AH79" s="80">
        <f t="shared" si="127"/>
        <v>0</v>
      </c>
      <c r="AI79" s="4"/>
      <c r="AJ79" s="4"/>
      <c r="AK79" s="13"/>
      <c r="AL79" s="10">
        <f t="shared" si="142"/>
        <v>0</v>
      </c>
      <c r="AM79" s="80">
        <f t="shared" si="128"/>
        <v>0</v>
      </c>
      <c r="AN79" s="4"/>
      <c r="AO79" s="74"/>
      <c r="AP79" s="13"/>
      <c r="AQ79" s="10">
        <f t="shared" si="143"/>
        <v>0</v>
      </c>
      <c r="AR79" s="80">
        <f t="shared" si="129"/>
        <v>0</v>
      </c>
      <c r="AS79" s="4"/>
      <c r="AT79" s="4"/>
      <c r="AU79" s="13"/>
      <c r="AV79" s="10">
        <f t="shared" si="144"/>
        <v>0</v>
      </c>
      <c r="AW79" s="80">
        <f t="shared" si="130"/>
        <v>0</v>
      </c>
      <c r="AX79" s="4"/>
      <c r="AY79" s="4"/>
      <c r="AZ79" s="13"/>
      <c r="BA79" s="10">
        <f t="shared" si="145"/>
        <v>0</v>
      </c>
      <c r="BB79" s="80">
        <f t="shared" si="131"/>
        <v>0</v>
      </c>
      <c r="BC79" s="4"/>
      <c r="BD79" s="4"/>
      <c r="BE79" s="13"/>
      <c r="BF79" s="10">
        <f t="shared" si="146"/>
        <v>0</v>
      </c>
      <c r="BG79" s="80">
        <f t="shared" si="132"/>
        <v>0</v>
      </c>
      <c r="BH79" s="4"/>
      <c r="BI79" s="4"/>
      <c r="BJ79" s="13"/>
      <c r="BK79" s="10">
        <f t="shared" si="147"/>
        <v>0</v>
      </c>
      <c r="BL79" s="80">
        <f t="shared" si="133"/>
        <v>0</v>
      </c>
      <c r="BM79" s="4"/>
      <c r="BN79" s="4"/>
      <c r="BO79" s="13"/>
      <c r="BP79" s="10">
        <f t="shared" si="148"/>
        <v>0</v>
      </c>
      <c r="BQ79" s="80">
        <f t="shared" si="134"/>
        <v>0</v>
      </c>
      <c r="BR79" s="4"/>
      <c r="BS79" s="4"/>
      <c r="BT79" s="13"/>
      <c r="BU79" s="10">
        <f t="shared" si="149"/>
        <v>0</v>
      </c>
      <c r="BV79" s="80">
        <f t="shared" si="135"/>
        <v>0</v>
      </c>
      <c r="BW79" s="4"/>
      <c r="BX79" s="4"/>
      <c r="BY79" s="13"/>
      <c r="BZ79" s="10">
        <f t="shared" si="150"/>
        <v>0</v>
      </c>
      <c r="CA79" s="80">
        <f t="shared" si="136"/>
        <v>0</v>
      </c>
      <c r="CB79" s="15">
        <f t="shared" si="117"/>
        <v>0</v>
      </c>
      <c r="CC79" s="4">
        <f t="shared" si="118"/>
        <v>0</v>
      </c>
      <c r="CD79" s="4">
        <f t="shared" si="119"/>
        <v>0</v>
      </c>
      <c r="CE79" s="15">
        <f t="shared" si="120"/>
        <v>0</v>
      </c>
      <c r="CF79" s="16">
        <f t="shared" si="121"/>
        <v>0</v>
      </c>
    </row>
    <row r="80" spans="1:84" hidden="1" x14ac:dyDescent="0.25">
      <c r="A80" s="69">
        <v>78</v>
      </c>
      <c r="B80" s="70"/>
      <c r="C80" s="79"/>
      <c r="D80" s="79"/>
      <c r="E80" s="4"/>
      <c r="F80" s="13">
        <f>DIREG!AS81</f>
        <v>0</v>
      </c>
      <c r="G80" s="13"/>
      <c r="H80" s="10">
        <f t="shared" si="137"/>
        <v>0</v>
      </c>
      <c r="I80" s="80">
        <f t="shared" si="122"/>
        <v>0</v>
      </c>
      <c r="J80" s="4"/>
      <c r="K80" s="13"/>
      <c r="L80" s="13"/>
      <c r="M80" s="10">
        <f t="shared" si="138"/>
        <v>0</v>
      </c>
      <c r="N80" s="80">
        <f t="shared" si="123"/>
        <v>0</v>
      </c>
      <c r="O80" s="4"/>
      <c r="P80" s="13">
        <f>DIRAP!AG81</f>
        <v>0</v>
      </c>
      <c r="Q80" s="13"/>
      <c r="R80" s="10">
        <f t="shared" si="139"/>
        <v>0</v>
      </c>
      <c r="S80" s="80">
        <f t="shared" si="124"/>
        <v>0</v>
      </c>
      <c r="T80" s="4"/>
      <c r="U80" s="4"/>
      <c r="V80" s="13"/>
      <c r="W80" s="10">
        <f t="shared" si="140"/>
        <v>0</v>
      </c>
      <c r="X80" s="80">
        <f t="shared" si="125"/>
        <v>0</v>
      </c>
      <c r="Y80" s="4"/>
      <c r="Z80" s="4"/>
      <c r="AA80" s="13"/>
      <c r="AB80" s="10">
        <f t="shared" si="141"/>
        <v>0</v>
      </c>
      <c r="AC80" s="80">
        <f t="shared" si="126"/>
        <v>0</v>
      </c>
      <c r="AD80" s="4"/>
      <c r="AE80" s="4"/>
      <c r="AF80" s="13"/>
      <c r="AG80" s="10">
        <f t="shared" si="116"/>
        <v>0</v>
      </c>
      <c r="AH80" s="80">
        <f t="shared" si="127"/>
        <v>0</v>
      </c>
      <c r="AI80" s="4"/>
      <c r="AJ80" s="4"/>
      <c r="AK80" s="13"/>
      <c r="AL80" s="10">
        <f t="shared" si="142"/>
        <v>0</v>
      </c>
      <c r="AM80" s="80">
        <f t="shared" si="128"/>
        <v>0</v>
      </c>
      <c r="AN80" s="4"/>
      <c r="AO80" s="4"/>
      <c r="AP80" s="13"/>
      <c r="AQ80" s="10">
        <f t="shared" si="143"/>
        <v>0</v>
      </c>
      <c r="AR80" s="80">
        <f t="shared" si="129"/>
        <v>0</v>
      </c>
      <c r="AS80" s="4"/>
      <c r="AT80" s="4"/>
      <c r="AU80" s="13"/>
      <c r="AV80" s="10">
        <f t="shared" si="144"/>
        <v>0</v>
      </c>
      <c r="AW80" s="80">
        <f t="shared" si="130"/>
        <v>0</v>
      </c>
      <c r="AX80" s="4"/>
      <c r="AY80" s="4"/>
      <c r="AZ80" s="13"/>
      <c r="BA80" s="10">
        <f t="shared" si="145"/>
        <v>0</v>
      </c>
      <c r="BB80" s="80">
        <f t="shared" si="131"/>
        <v>0</v>
      </c>
      <c r="BC80" s="4"/>
      <c r="BD80" s="4"/>
      <c r="BE80" s="13"/>
      <c r="BF80" s="10">
        <f t="shared" si="146"/>
        <v>0</v>
      </c>
      <c r="BG80" s="80">
        <f t="shared" si="132"/>
        <v>0</v>
      </c>
      <c r="BH80" s="4"/>
      <c r="BI80" s="4"/>
      <c r="BJ80" s="13"/>
      <c r="BK80" s="10">
        <f t="shared" si="147"/>
        <v>0</v>
      </c>
      <c r="BL80" s="80">
        <f t="shared" si="133"/>
        <v>0</v>
      </c>
      <c r="BM80" s="4"/>
      <c r="BN80" s="4"/>
      <c r="BO80" s="13"/>
      <c r="BP80" s="10">
        <f t="shared" si="148"/>
        <v>0</v>
      </c>
      <c r="BQ80" s="80">
        <f t="shared" si="134"/>
        <v>0</v>
      </c>
      <c r="BR80" s="4"/>
      <c r="BS80" s="4"/>
      <c r="BT80" s="13"/>
      <c r="BU80" s="10">
        <f t="shared" si="149"/>
        <v>0</v>
      </c>
      <c r="BV80" s="80">
        <f t="shared" si="135"/>
        <v>0</v>
      </c>
      <c r="BW80" s="4"/>
      <c r="BX80" s="4"/>
      <c r="BY80" s="13"/>
      <c r="BZ80" s="10">
        <f t="shared" si="150"/>
        <v>0</v>
      </c>
      <c r="CA80" s="80">
        <f t="shared" si="136"/>
        <v>0</v>
      </c>
      <c r="CB80" s="15">
        <f t="shared" si="117"/>
        <v>0</v>
      </c>
      <c r="CC80" s="4">
        <f t="shared" si="118"/>
        <v>0</v>
      </c>
      <c r="CD80" s="4">
        <f t="shared" si="119"/>
        <v>0</v>
      </c>
      <c r="CE80" s="15">
        <f t="shared" si="120"/>
        <v>0</v>
      </c>
      <c r="CF80" s="16">
        <f t="shared" si="121"/>
        <v>0</v>
      </c>
    </row>
    <row r="81" spans="1:84" hidden="1" x14ac:dyDescent="0.25">
      <c r="A81" s="69">
        <v>79</v>
      </c>
      <c r="B81" s="70"/>
      <c r="C81" s="167"/>
      <c r="D81" s="167"/>
      <c r="E81" s="4"/>
      <c r="F81" s="13">
        <f>DIREG!AS82</f>
        <v>0</v>
      </c>
      <c r="G81" s="13"/>
      <c r="H81" s="10">
        <f t="shared" si="137"/>
        <v>0</v>
      </c>
      <c r="I81" s="80">
        <f t="shared" si="122"/>
        <v>0</v>
      </c>
      <c r="J81" s="4"/>
      <c r="K81" s="13"/>
      <c r="L81" s="13"/>
      <c r="M81" s="10">
        <f>J81-K81-L81</f>
        <v>0</v>
      </c>
      <c r="N81" s="80">
        <f t="shared" si="123"/>
        <v>0</v>
      </c>
      <c r="O81" s="4"/>
      <c r="P81" s="13">
        <f>DIRAP!AG82</f>
        <v>0</v>
      </c>
      <c r="Q81" s="13"/>
      <c r="R81" s="10">
        <f t="shared" ref="R81:R88" si="151">O81-P81-Q81</f>
        <v>0</v>
      </c>
      <c r="S81" s="80">
        <f t="shared" si="124"/>
        <v>0</v>
      </c>
      <c r="T81" s="4"/>
      <c r="U81" s="4"/>
      <c r="V81" s="13"/>
      <c r="W81" s="10">
        <f t="shared" ref="W81:W88" si="152">T81-U81-V81</f>
        <v>0</v>
      </c>
      <c r="X81" s="80">
        <f t="shared" si="125"/>
        <v>0</v>
      </c>
      <c r="Y81" s="4"/>
      <c r="Z81" s="4"/>
      <c r="AA81" s="13"/>
      <c r="AB81" s="10">
        <f t="shared" ref="AB81:AB88" si="153">Y81-Z81-AA81</f>
        <v>0</v>
      </c>
      <c r="AC81" s="80">
        <f t="shared" si="126"/>
        <v>0</v>
      </c>
      <c r="AD81" s="4"/>
      <c r="AE81" s="4"/>
      <c r="AF81" s="13"/>
      <c r="AG81" s="10">
        <f t="shared" si="116"/>
        <v>0</v>
      </c>
      <c r="AH81" s="80">
        <f t="shared" si="127"/>
        <v>0</v>
      </c>
      <c r="AI81" s="4"/>
      <c r="AJ81" s="4"/>
      <c r="AK81" s="13"/>
      <c r="AL81" s="10">
        <f t="shared" ref="AL81:AL88" si="154">AI81-AJ81-AK81</f>
        <v>0</v>
      </c>
      <c r="AM81" s="80">
        <f t="shared" si="128"/>
        <v>0</v>
      </c>
      <c r="AN81" s="4"/>
      <c r="AO81" s="4"/>
      <c r="AP81" s="13"/>
      <c r="AQ81" s="10">
        <f t="shared" ref="AQ81:AQ88" si="155">AN81-AO81-AP81</f>
        <v>0</v>
      </c>
      <c r="AR81" s="80">
        <f t="shared" si="129"/>
        <v>0</v>
      </c>
      <c r="AS81" s="4"/>
      <c r="AT81" s="4"/>
      <c r="AU81" s="13"/>
      <c r="AV81" s="10">
        <f t="shared" ref="AV81:AV88" si="156">AS81-AT81-AU81</f>
        <v>0</v>
      </c>
      <c r="AW81" s="80">
        <f t="shared" si="130"/>
        <v>0</v>
      </c>
      <c r="AX81" s="4"/>
      <c r="AY81" s="4"/>
      <c r="AZ81" s="13"/>
      <c r="BA81" s="10">
        <f t="shared" ref="BA81:BA88" si="157">AX81-AY81-AZ81</f>
        <v>0</v>
      </c>
      <c r="BB81" s="80">
        <f t="shared" si="131"/>
        <v>0</v>
      </c>
      <c r="BC81" s="4"/>
      <c r="BD81" s="4"/>
      <c r="BE81" s="13"/>
      <c r="BF81" s="10">
        <f t="shared" ref="BF81:BF88" si="158">BC81-BD81-BE81</f>
        <v>0</v>
      </c>
      <c r="BG81" s="80">
        <f t="shared" si="132"/>
        <v>0</v>
      </c>
      <c r="BH81" s="4"/>
      <c r="BI81" s="4"/>
      <c r="BJ81" s="13"/>
      <c r="BK81" s="10">
        <f t="shared" ref="BK81:BK88" si="159">BH81-BI81-BJ81</f>
        <v>0</v>
      </c>
      <c r="BL81" s="80">
        <f t="shared" si="133"/>
        <v>0</v>
      </c>
      <c r="BM81" s="4"/>
      <c r="BN81" s="4"/>
      <c r="BO81" s="13"/>
      <c r="BP81" s="10">
        <f t="shared" ref="BP81:BP88" si="160">BM81-BN81-BO81</f>
        <v>0</v>
      </c>
      <c r="BQ81" s="80">
        <f t="shared" si="134"/>
        <v>0</v>
      </c>
      <c r="BR81" s="4"/>
      <c r="BS81" s="4"/>
      <c r="BT81" s="13"/>
      <c r="BU81" s="10">
        <f t="shared" ref="BU81:BU88" si="161">BR81-BS81-BT81</f>
        <v>0</v>
      </c>
      <c r="BV81" s="80">
        <f t="shared" si="135"/>
        <v>0</v>
      </c>
      <c r="BW81" s="4"/>
      <c r="BX81" s="4"/>
      <c r="BY81" s="13"/>
      <c r="BZ81" s="10">
        <f t="shared" ref="BZ81:BZ88" si="162">BW81-BX81-BY81</f>
        <v>0</v>
      </c>
      <c r="CA81" s="80">
        <f t="shared" si="136"/>
        <v>0</v>
      </c>
      <c r="CB81" s="15">
        <f t="shared" si="117"/>
        <v>0</v>
      </c>
      <c r="CC81" s="4">
        <f t="shared" si="118"/>
        <v>0</v>
      </c>
      <c r="CD81" s="4">
        <f t="shared" si="119"/>
        <v>0</v>
      </c>
      <c r="CE81" s="15">
        <f t="shared" si="120"/>
        <v>0</v>
      </c>
      <c r="CF81" s="16">
        <f t="shared" si="121"/>
        <v>0</v>
      </c>
    </row>
    <row r="82" spans="1:84" hidden="1" x14ac:dyDescent="0.25">
      <c r="A82" s="69">
        <v>80</v>
      </c>
      <c r="B82" s="70"/>
      <c r="C82" s="167"/>
      <c r="D82" s="167"/>
      <c r="E82" s="4"/>
      <c r="F82" s="13">
        <f>DIREG!AS83</f>
        <v>0</v>
      </c>
      <c r="G82" s="13"/>
      <c r="H82" s="10">
        <f t="shared" si="137"/>
        <v>0</v>
      </c>
      <c r="I82" s="80">
        <f t="shared" si="122"/>
        <v>0</v>
      </c>
      <c r="J82" s="4"/>
      <c r="K82" s="13"/>
      <c r="L82" s="13"/>
      <c r="M82" s="10">
        <f t="shared" ref="M82:M87" si="163">J82-K82-L82</f>
        <v>0</v>
      </c>
      <c r="N82" s="80">
        <f t="shared" si="123"/>
        <v>0</v>
      </c>
      <c r="O82" s="4"/>
      <c r="P82" s="4">
        <f>DIRAP!AG83</f>
        <v>0</v>
      </c>
      <c r="Q82" s="13"/>
      <c r="R82" s="10">
        <f t="shared" si="151"/>
        <v>0</v>
      </c>
      <c r="S82" s="80">
        <f t="shared" si="124"/>
        <v>0</v>
      </c>
      <c r="T82" s="4"/>
      <c r="U82" s="4"/>
      <c r="V82" s="13"/>
      <c r="W82" s="10">
        <f t="shared" si="152"/>
        <v>0</v>
      </c>
      <c r="X82" s="80">
        <f t="shared" si="125"/>
        <v>0</v>
      </c>
      <c r="Y82" s="4"/>
      <c r="Z82" s="4"/>
      <c r="AA82" s="13"/>
      <c r="AB82" s="10">
        <f t="shared" si="153"/>
        <v>0</v>
      </c>
      <c r="AC82" s="80">
        <f t="shared" si="126"/>
        <v>0</v>
      </c>
      <c r="AD82" s="4"/>
      <c r="AE82" s="4"/>
      <c r="AF82" s="13"/>
      <c r="AG82" s="10">
        <f t="shared" si="116"/>
        <v>0</v>
      </c>
      <c r="AH82" s="80">
        <f t="shared" si="127"/>
        <v>0</v>
      </c>
      <c r="AI82" s="4"/>
      <c r="AJ82" s="4"/>
      <c r="AK82" s="13"/>
      <c r="AL82" s="10">
        <f t="shared" si="154"/>
        <v>0</v>
      </c>
      <c r="AM82" s="80">
        <f t="shared" si="128"/>
        <v>0</v>
      </c>
      <c r="AN82" s="4"/>
      <c r="AO82" s="4"/>
      <c r="AP82" s="13"/>
      <c r="AQ82" s="10">
        <f t="shared" si="155"/>
        <v>0</v>
      </c>
      <c r="AR82" s="80">
        <f t="shared" si="129"/>
        <v>0</v>
      </c>
      <c r="AS82" s="4"/>
      <c r="AT82" s="4"/>
      <c r="AU82" s="13"/>
      <c r="AV82" s="10">
        <f t="shared" si="156"/>
        <v>0</v>
      </c>
      <c r="AW82" s="80">
        <f t="shared" si="130"/>
        <v>0</v>
      </c>
      <c r="AX82" s="4"/>
      <c r="AY82" s="4"/>
      <c r="AZ82" s="13"/>
      <c r="BA82" s="10">
        <f t="shared" si="157"/>
        <v>0</v>
      </c>
      <c r="BB82" s="80">
        <f t="shared" si="131"/>
        <v>0</v>
      </c>
      <c r="BC82" s="4"/>
      <c r="BD82" s="4"/>
      <c r="BE82" s="13"/>
      <c r="BF82" s="10">
        <f t="shared" si="158"/>
        <v>0</v>
      </c>
      <c r="BG82" s="80">
        <f t="shared" si="132"/>
        <v>0</v>
      </c>
      <c r="BH82" s="4"/>
      <c r="BI82" s="4"/>
      <c r="BJ82" s="13"/>
      <c r="BK82" s="10">
        <f t="shared" si="159"/>
        <v>0</v>
      </c>
      <c r="BL82" s="80">
        <f t="shared" si="133"/>
        <v>0</v>
      </c>
      <c r="BM82" s="4"/>
      <c r="BN82" s="4"/>
      <c r="BO82" s="13"/>
      <c r="BP82" s="10">
        <f t="shared" si="160"/>
        <v>0</v>
      </c>
      <c r="BQ82" s="80">
        <f t="shared" si="134"/>
        <v>0</v>
      </c>
      <c r="BR82" s="4"/>
      <c r="BS82" s="4"/>
      <c r="BT82" s="13"/>
      <c r="BU82" s="10">
        <f t="shared" si="161"/>
        <v>0</v>
      </c>
      <c r="BV82" s="80">
        <f t="shared" si="135"/>
        <v>0</v>
      </c>
      <c r="BW82" s="4"/>
      <c r="BX82" s="4"/>
      <c r="BY82" s="13"/>
      <c r="BZ82" s="10">
        <f t="shared" si="162"/>
        <v>0</v>
      </c>
      <c r="CA82" s="80">
        <f t="shared" si="136"/>
        <v>0</v>
      </c>
      <c r="CB82" s="15">
        <f t="shared" si="117"/>
        <v>0</v>
      </c>
      <c r="CC82" s="4">
        <f t="shared" si="118"/>
        <v>0</v>
      </c>
      <c r="CD82" s="4">
        <f t="shared" si="119"/>
        <v>0</v>
      </c>
      <c r="CE82" s="15">
        <f t="shared" si="120"/>
        <v>0</v>
      </c>
      <c r="CF82" s="16">
        <f t="shared" si="121"/>
        <v>0</v>
      </c>
    </row>
    <row r="83" spans="1:84" hidden="1" x14ac:dyDescent="0.25">
      <c r="A83" s="69">
        <v>81</v>
      </c>
      <c r="B83" s="70"/>
      <c r="C83" s="167"/>
      <c r="D83" s="167"/>
      <c r="E83" s="4"/>
      <c r="F83" s="13">
        <f>DIREG!AS84</f>
        <v>0</v>
      </c>
      <c r="G83" s="13"/>
      <c r="H83" s="10">
        <f t="shared" si="137"/>
        <v>0</v>
      </c>
      <c r="I83" s="80">
        <f t="shared" si="122"/>
        <v>0</v>
      </c>
      <c r="J83" s="4"/>
      <c r="K83" s="13"/>
      <c r="L83" s="13"/>
      <c r="M83" s="10">
        <f t="shared" si="163"/>
        <v>0</v>
      </c>
      <c r="N83" s="80">
        <f t="shared" si="123"/>
        <v>0</v>
      </c>
      <c r="O83" s="4"/>
      <c r="P83" s="13">
        <f>DIRAP!AG84</f>
        <v>0</v>
      </c>
      <c r="Q83" s="13"/>
      <c r="R83" s="10">
        <f t="shared" si="151"/>
        <v>0</v>
      </c>
      <c r="S83" s="80">
        <f t="shared" si="124"/>
        <v>0</v>
      </c>
      <c r="T83" s="4"/>
      <c r="U83" s="4"/>
      <c r="V83" s="13"/>
      <c r="W83" s="10">
        <f t="shared" si="152"/>
        <v>0</v>
      </c>
      <c r="X83" s="80">
        <f t="shared" si="125"/>
        <v>0</v>
      </c>
      <c r="Y83" s="4"/>
      <c r="Z83" s="4"/>
      <c r="AA83" s="13"/>
      <c r="AB83" s="10">
        <f t="shared" si="153"/>
        <v>0</v>
      </c>
      <c r="AC83" s="80">
        <f t="shared" si="126"/>
        <v>0</v>
      </c>
      <c r="AD83" s="4"/>
      <c r="AE83" s="4"/>
      <c r="AF83" s="13"/>
      <c r="AG83" s="10">
        <f t="shared" si="116"/>
        <v>0</v>
      </c>
      <c r="AH83" s="80">
        <f t="shared" si="127"/>
        <v>0</v>
      </c>
      <c r="AI83" s="4"/>
      <c r="AJ83" s="4"/>
      <c r="AK83" s="13"/>
      <c r="AL83" s="10">
        <f t="shared" si="154"/>
        <v>0</v>
      </c>
      <c r="AM83" s="80">
        <f t="shared" si="128"/>
        <v>0</v>
      </c>
      <c r="AN83" s="4"/>
      <c r="AO83" s="4"/>
      <c r="AP83" s="13"/>
      <c r="AQ83" s="10">
        <f t="shared" si="155"/>
        <v>0</v>
      </c>
      <c r="AR83" s="80">
        <f t="shared" si="129"/>
        <v>0</v>
      </c>
      <c r="AS83" s="4"/>
      <c r="AT83" s="4"/>
      <c r="AU83" s="13"/>
      <c r="AV83" s="10">
        <f t="shared" si="156"/>
        <v>0</v>
      </c>
      <c r="AW83" s="80">
        <f t="shared" si="130"/>
        <v>0</v>
      </c>
      <c r="AX83" s="4"/>
      <c r="AY83" s="4"/>
      <c r="AZ83" s="13"/>
      <c r="BA83" s="10">
        <f t="shared" si="157"/>
        <v>0</v>
      </c>
      <c r="BB83" s="80">
        <f t="shared" si="131"/>
        <v>0</v>
      </c>
      <c r="BC83" s="4"/>
      <c r="BD83" s="4"/>
      <c r="BE83" s="13"/>
      <c r="BF83" s="10">
        <f t="shared" si="158"/>
        <v>0</v>
      </c>
      <c r="BG83" s="80">
        <f t="shared" si="132"/>
        <v>0</v>
      </c>
      <c r="BH83" s="4"/>
      <c r="BI83" s="4"/>
      <c r="BJ83" s="13"/>
      <c r="BK83" s="10">
        <f t="shared" si="159"/>
        <v>0</v>
      </c>
      <c r="BL83" s="80">
        <f t="shared" si="133"/>
        <v>0</v>
      </c>
      <c r="BM83" s="4"/>
      <c r="BN83" s="4"/>
      <c r="BO83" s="13"/>
      <c r="BP83" s="10">
        <f t="shared" si="160"/>
        <v>0</v>
      </c>
      <c r="BQ83" s="80">
        <f t="shared" si="134"/>
        <v>0</v>
      </c>
      <c r="BR83" s="4"/>
      <c r="BS83" s="4"/>
      <c r="BT83" s="13"/>
      <c r="BU83" s="10">
        <f t="shared" si="161"/>
        <v>0</v>
      </c>
      <c r="BV83" s="80">
        <f t="shared" si="135"/>
        <v>0</v>
      </c>
      <c r="BW83" s="4"/>
      <c r="BX83" s="4"/>
      <c r="BY83" s="13"/>
      <c r="BZ83" s="10">
        <f t="shared" si="162"/>
        <v>0</v>
      </c>
      <c r="CA83" s="80">
        <f t="shared" si="136"/>
        <v>0</v>
      </c>
      <c r="CB83" s="15">
        <f t="shared" si="117"/>
        <v>0</v>
      </c>
      <c r="CC83" s="4">
        <f t="shared" si="118"/>
        <v>0</v>
      </c>
      <c r="CD83" s="4">
        <f t="shared" si="119"/>
        <v>0</v>
      </c>
      <c r="CE83" s="15">
        <f t="shared" si="120"/>
        <v>0</v>
      </c>
      <c r="CF83" s="16">
        <f t="shared" si="121"/>
        <v>0</v>
      </c>
    </row>
    <row r="84" spans="1:84" hidden="1" x14ac:dyDescent="0.25">
      <c r="A84" s="69">
        <v>82</v>
      </c>
      <c r="B84" s="70"/>
      <c r="C84" s="167"/>
      <c r="D84" s="167"/>
      <c r="E84" s="4"/>
      <c r="F84" s="13">
        <f>DIREG!AS85</f>
        <v>0</v>
      </c>
      <c r="G84" s="13"/>
      <c r="H84" s="10">
        <f t="shared" si="137"/>
        <v>0</v>
      </c>
      <c r="I84" s="80">
        <f t="shared" si="122"/>
        <v>0</v>
      </c>
      <c r="J84" s="4"/>
      <c r="K84" s="13"/>
      <c r="L84" s="13"/>
      <c r="M84" s="10">
        <f t="shared" si="163"/>
        <v>0</v>
      </c>
      <c r="N84" s="80">
        <f t="shared" si="123"/>
        <v>0</v>
      </c>
      <c r="O84" s="4"/>
      <c r="P84" s="13">
        <f>DIRAP!AG85</f>
        <v>0</v>
      </c>
      <c r="Q84" s="13"/>
      <c r="R84" s="10">
        <f t="shared" si="151"/>
        <v>0</v>
      </c>
      <c r="S84" s="80">
        <f t="shared" si="124"/>
        <v>0</v>
      </c>
      <c r="T84" s="4"/>
      <c r="U84" s="4"/>
      <c r="V84" s="13"/>
      <c r="W84" s="10">
        <f t="shared" si="152"/>
        <v>0</v>
      </c>
      <c r="X84" s="80">
        <f t="shared" si="125"/>
        <v>0</v>
      </c>
      <c r="Y84" s="4"/>
      <c r="Z84" s="4"/>
      <c r="AA84" s="13"/>
      <c r="AB84" s="10">
        <f t="shared" si="153"/>
        <v>0</v>
      </c>
      <c r="AC84" s="80">
        <f t="shared" si="126"/>
        <v>0</v>
      </c>
      <c r="AD84" s="4"/>
      <c r="AE84" s="4"/>
      <c r="AF84" s="13"/>
      <c r="AG84" s="10">
        <f t="shared" si="116"/>
        <v>0</v>
      </c>
      <c r="AH84" s="80">
        <f t="shared" si="127"/>
        <v>0</v>
      </c>
      <c r="AI84" s="4"/>
      <c r="AJ84" s="4"/>
      <c r="AK84" s="13"/>
      <c r="AL84" s="10">
        <f t="shared" si="154"/>
        <v>0</v>
      </c>
      <c r="AM84" s="80">
        <f t="shared" si="128"/>
        <v>0</v>
      </c>
      <c r="AN84" s="4"/>
      <c r="AO84" s="4"/>
      <c r="AP84" s="13"/>
      <c r="AQ84" s="10">
        <f t="shared" si="155"/>
        <v>0</v>
      </c>
      <c r="AR84" s="80">
        <f t="shared" si="129"/>
        <v>0</v>
      </c>
      <c r="AS84" s="4"/>
      <c r="AT84" s="4"/>
      <c r="AU84" s="13"/>
      <c r="AV84" s="10">
        <f t="shared" si="156"/>
        <v>0</v>
      </c>
      <c r="AW84" s="80">
        <f t="shared" si="130"/>
        <v>0</v>
      </c>
      <c r="AX84" s="4"/>
      <c r="AY84" s="4"/>
      <c r="AZ84" s="13"/>
      <c r="BA84" s="10">
        <f t="shared" si="157"/>
        <v>0</v>
      </c>
      <c r="BB84" s="80">
        <f t="shared" si="131"/>
        <v>0</v>
      </c>
      <c r="BC84" s="4"/>
      <c r="BD84" s="4"/>
      <c r="BE84" s="13"/>
      <c r="BF84" s="10">
        <f t="shared" si="158"/>
        <v>0</v>
      </c>
      <c r="BG84" s="80">
        <f t="shared" si="132"/>
        <v>0</v>
      </c>
      <c r="BH84" s="4"/>
      <c r="BI84" s="4"/>
      <c r="BJ84" s="13"/>
      <c r="BK84" s="10">
        <f t="shared" si="159"/>
        <v>0</v>
      </c>
      <c r="BL84" s="80">
        <f t="shared" si="133"/>
        <v>0</v>
      </c>
      <c r="BM84" s="4"/>
      <c r="BN84" s="4"/>
      <c r="BO84" s="13"/>
      <c r="BP84" s="10">
        <f t="shared" si="160"/>
        <v>0</v>
      </c>
      <c r="BQ84" s="80">
        <f t="shared" si="134"/>
        <v>0</v>
      </c>
      <c r="BR84" s="4"/>
      <c r="BS84" s="4"/>
      <c r="BT84" s="13"/>
      <c r="BU84" s="10">
        <f t="shared" si="161"/>
        <v>0</v>
      </c>
      <c r="BV84" s="80">
        <f t="shared" si="135"/>
        <v>0</v>
      </c>
      <c r="BW84" s="4"/>
      <c r="BX84" s="4"/>
      <c r="BY84" s="13"/>
      <c r="BZ84" s="10">
        <f t="shared" si="162"/>
        <v>0</v>
      </c>
      <c r="CA84" s="80">
        <f t="shared" si="136"/>
        <v>0</v>
      </c>
      <c r="CB84" s="15">
        <f t="shared" si="117"/>
        <v>0</v>
      </c>
      <c r="CC84" s="4">
        <f t="shared" si="118"/>
        <v>0</v>
      </c>
      <c r="CD84" s="4">
        <f t="shared" si="119"/>
        <v>0</v>
      </c>
      <c r="CE84" s="15">
        <f t="shared" si="120"/>
        <v>0</v>
      </c>
      <c r="CF84" s="16">
        <f t="shared" si="121"/>
        <v>0</v>
      </c>
    </row>
    <row r="85" spans="1:84" hidden="1" x14ac:dyDescent="0.25">
      <c r="A85" s="69">
        <v>83</v>
      </c>
      <c r="B85" s="70"/>
      <c r="C85" s="167"/>
      <c r="D85" s="167"/>
      <c r="E85" s="4"/>
      <c r="F85" s="13">
        <f>DIREG!AS86</f>
        <v>0</v>
      </c>
      <c r="G85" s="13"/>
      <c r="H85" s="10">
        <f t="shared" si="137"/>
        <v>0</v>
      </c>
      <c r="I85" s="80">
        <f t="shared" si="122"/>
        <v>0</v>
      </c>
      <c r="J85" s="4"/>
      <c r="K85" s="13"/>
      <c r="L85" s="13"/>
      <c r="M85" s="10">
        <f t="shared" si="163"/>
        <v>0</v>
      </c>
      <c r="N85" s="80">
        <f t="shared" si="123"/>
        <v>0</v>
      </c>
      <c r="O85" s="4"/>
      <c r="P85" s="13">
        <f>DIRAP!AG86</f>
        <v>0</v>
      </c>
      <c r="Q85" s="13"/>
      <c r="R85" s="10">
        <f t="shared" si="151"/>
        <v>0</v>
      </c>
      <c r="S85" s="80">
        <f t="shared" si="124"/>
        <v>0</v>
      </c>
      <c r="T85" s="4"/>
      <c r="U85" s="4"/>
      <c r="V85" s="13"/>
      <c r="W85" s="10">
        <f t="shared" si="152"/>
        <v>0</v>
      </c>
      <c r="X85" s="80">
        <f t="shared" si="125"/>
        <v>0</v>
      </c>
      <c r="Y85" s="4"/>
      <c r="Z85" s="4"/>
      <c r="AA85" s="13"/>
      <c r="AB85" s="10">
        <f t="shared" si="153"/>
        <v>0</v>
      </c>
      <c r="AC85" s="80">
        <f t="shared" si="126"/>
        <v>0</v>
      </c>
      <c r="AD85" s="4"/>
      <c r="AE85" s="4"/>
      <c r="AF85" s="13"/>
      <c r="AG85" s="10">
        <f t="shared" si="116"/>
        <v>0</v>
      </c>
      <c r="AH85" s="80">
        <f t="shared" si="127"/>
        <v>0</v>
      </c>
      <c r="AI85" s="4"/>
      <c r="AJ85" s="4"/>
      <c r="AK85" s="13"/>
      <c r="AL85" s="10">
        <f t="shared" si="154"/>
        <v>0</v>
      </c>
      <c r="AM85" s="80">
        <f t="shared" si="128"/>
        <v>0</v>
      </c>
      <c r="AN85" s="4"/>
      <c r="AO85" s="4"/>
      <c r="AP85" s="13"/>
      <c r="AQ85" s="10">
        <f t="shared" si="155"/>
        <v>0</v>
      </c>
      <c r="AR85" s="80">
        <f t="shared" si="129"/>
        <v>0</v>
      </c>
      <c r="AS85" s="4"/>
      <c r="AT85" s="4"/>
      <c r="AU85" s="13"/>
      <c r="AV85" s="10">
        <f t="shared" si="156"/>
        <v>0</v>
      </c>
      <c r="AW85" s="80">
        <f t="shared" si="130"/>
        <v>0</v>
      </c>
      <c r="AX85" s="4"/>
      <c r="AY85" s="4"/>
      <c r="AZ85" s="13"/>
      <c r="BA85" s="10">
        <f t="shared" si="157"/>
        <v>0</v>
      </c>
      <c r="BB85" s="80">
        <f t="shared" si="131"/>
        <v>0</v>
      </c>
      <c r="BC85" s="4"/>
      <c r="BD85" s="4"/>
      <c r="BE85" s="13"/>
      <c r="BF85" s="10">
        <f t="shared" si="158"/>
        <v>0</v>
      </c>
      <c r="BG85" s="80">
        <f t="shared" si="132"/>
        <v>0</v>
      </c>
      <c r="BH85" s="4"/>
      <c r="BI85" s="4"/>
      <c r="BJ85" s="13"/>
      <c r="BK85" s="10">
        <f t="shared" si="159"/>
        <v>0</v>
      </c>
      <c r="BL85" s="80">
        <f t="shared" si="133"/>
        <v>0</v>
      </c>
      <c r="BM85" s="4"/>
      <c r="BN85" s="4"/>
      <c r="BO85" s="13"/>
      <c r="BP85" s="10">
        <f t="shared" si="160"/>
        <v>0</v>
      </c>
      <c r="BQ85" s="80">
        <f t="shared" si="134"/>
        <v>0</v>
      </c>
      <c r="BR85" s="4"/>
      <c r="BS85" s="4"/>
      <c r="BT85" s="13"/>
      <c r="BU85" s="10">
        <f t="shared" si="161"/>
        <v>0</v>
      </c>
      <c r="BV85" s="80">
        <f t="shared" si="135"/>
        <v>0</v>
      </c>
      <c r="BW85" s="4"/>
      <c r="BX85" s="4"/>
      <c r="BY85" s="13"/>
      <c r="BZ85" s="10">
        <f t="shared" si="162"/>
        <v>0</v>
      </c>
      <c r="CA85" s="80">
        <f t="shared" si="136"/>
        <v>0</v>
      </c>
      <c r="CB85" s="15">
        <f t="shared" si="117"/>
        <v>0</v>
      </c>
      <c r="CC85" s="4">
        <f t="shared" si="118"/>
        <v>0</v>
      </c>
      <c r="CD85" s="4">
        <f t="shared" si="119"/>
        <v>0</v>
      </c>
      <c r="CE85" s="15">
        <f t="shared" si="120"/>
        <v>0</v>
      </c>
      <c r="CF85" s="16">
        <f t="shared" si="121"/>
        <v>0</v>
      </c>
    </row>
    <row r="86" spans="1:84" hidden="1" x14ac:dyDescent="0.25">
      <c r="A86" s="69">
        <v>84</v>
      </c>
      <c r="B86" s="70"/>
      <c r="C86" s="167"/>
      <c r="D86" s="167"/>
      <c r="E86" s="4"/>
      <c r="F86" s="13">
        <f>DIREG!AS87</f>
        <v>0</v>
      </c>
      <c r="G86" s="13"/>
      <c r="H86" s="10">
        <f t="shared" si="137"/>
        <v>0</v>
      </c>
      <c r="I86" s="80">
        <f t="shared" si="122"/>
        <v>0</v>
      </c>
      <c r="J86" s="4"/>
      <c r="K86" s="13"/>
      <c r="L86" s="13"/>
      <c r="M86" s="10">
        <f t="shared" si="163"/>
        <v>0</v>
      </c>
      <c r="N86" s="80">
        <f t="shared" si="123"/>
        <v>0</v>
      </c>
      <c r="O86" s="4"/>
      <c r="P86" s="13">
        <f>DIRAP!AG87</f>
        <v>0</v>
      </c>
      <c r="Q86" s="13"/>
      <c r="R86" s="10">
        <f t="shared" si="151"/>
        <v>0</v>
      </c>
      <c r="S86" s="80">
        <f t="shared" si="124"/>
        <v>0</v>
      </c>
      <c r="T86" s="4"/>
      <c r="U86" s="4"/>
      <c r="V86" s="13"/>
      <c r="W86" s="10">
        <f t="shared" si="152"/>
        <v>0</v>
      </c>
      <c r="X86" s="80">
        <f t="shared" si="125"/>
        <v>0</v>
      </c>
      <c r="Y86" s="4"/>
      <c r="Z86" s="4"/>
      <c r="AA86" s="13"/>
      <c r="AB86" s="10">
        <f t="shared" si="153"/>
        <v>0</v>
      </c>
      <c r="AC86" s="80">
        <f t="shared" si="126"/>
        <v>0</v>
      </c>
      <c r="AD86" s="4"/>
      <c r="AE86" s="4"/>
      <c r="AF86" s="13"/>
      <c r="AG86" s="10">
        <f t="shared" si="116"/>
        <v>0</v>
      </c>
      <c r="AH86" s="80">
        <f t="shared" si="127"/>
        <v>0</v>
      </c>
      <c r="AI86" s="4"/>
      <c r="AJ86" s="4"/>
      <c r="AK86" s="13"/>
      <c r="AL86" s="10">
        <f t="shared" si="154"/>
        <v>0</v>
      </c>
      <c r="AM86" s="80">
        <f t="shared" si="128"/>
        <v>0</v>
      </c>
      <c r="AN86" s="4"/>
      <c r="AO86" s="4"/>
      <c r="AP86" s="13"/>
      <c r="AQ86" s="10">
        <f t="shared" si="155"/>
        <v>0</v>
      </c>
      <c r="AR86" s="80">
        <f t="shared" si="129"/>
        <v>0</v>
      </c>
      <c r="AS86" s="4"/>
      <c r="AT86" s="4"/>
      <c r="AU86" s="13"/>
      <c r="AV86" s="10">
        <f t="shared" si="156"/>
        <v>0</v>
      </c>
      <c r="AW86" s="80">
        <f t="shared" si="130"/>
        <v>0</v>
      </c>
      <c r="AX86" s="4"/>
      <c r="AY86" s="4"/>
      <c r="AZ86" s="13"/>
      <c r="BA86" s="10">
        <f t="shared" si="157"/>
        <v>0</v>
      </c>
      <c r="BB86" s="80">
        <f t="shared" si="131"/>
        <v>0</v>
      </c>
      <c r="BC86" s="4"/>
      <c r="BD86" s="4"/>
      <c r="BE86" s="13"/>
      <c r="BF86" s="10">
        <f t="shared" si="158"/>
        <v>0</v>
      </c>
      <c r="BG86" s="80">
        <f t="shared" si="132"/>
        <v>0</v>
      </c>
      <c r="BH86" s="4"/>
      <c r="BI86" s="4"/>
      <c r="BJ86" s="13"/>
      <c r="BK86" s="10">
        <f t="shared" si="159"/>
        <v>0</v>
      </c>
      <c r="BL86" s="80">
        <f t="shared" si="133"/>
        <v>0</v>
      </c>
      <c r="BM86" s="4"/>
      <c r="BN86" s="4"/>
      <c r="BO86" s="13"/>
      <c r="BP86" s="10">
        <f t="shared" si="160"/>
        <v>0</v>
      </c>
      <c r="BQ86" s="80">
        <f t="shared" si="134"/>
        <v>0</v>
      </c>
      <c r="BR86" s="4"/>
      <c r="BS86" s="4"/>
      <c r="BT86" s="13"/>
      <c r="BU86" s="10">
        <f t="shared" si="161"/>
        <v>0</v>
      </c>
      <c r="BV86" s="80">
        <f t="shared" si="135"/>
        <v>0</v>
      </c>
      <c r="BW86" s="4"/>
      <c r="BX86" s="4"/>
      <c r="BY86" s="13"/>
      <c r="BZ86" s="10">
        <f t="shared" si="162"/>
        <v>0</v>
      </c>
      <c r="CA86" s="80">
        <f t="shared" si="136"/>
        <v>0</v>
      </c>
      <c r="CB86" s="15">
        <f t="shared" si="117"/>
        <v>0</v>
      </c>
      <c r="CC86" s="4">
        <f t="shared" si="118"/>
        <v>0</v>
      </c>
      <c r="CD86" s="4">
        <f t="shared" si="119"/>
        <v>0</v>
      </c>
      <c r="CE86" s="15">
        <f t="shared" si="120"/>
        <v>0</v>
      </c>
      <c r="CF86" s="16">
        <f t="shared" si="121"/>
        <v>0</v>
      </c>
    </row>
    <row r="87" spans="1:84" hidden="1" x14ac:dyDescent="0.25">
      <c r="A87" s="69">
        <v>85</v>
      </c>
      <c r="B87" s="70"/>
      <c r="C87" s="167"/>
      <c r="D87" s="167"/>
      <c r="E87" s="4"/>
      <c r="F87" s="13">
        <f>DIREG!AS88</f>
        <v>0</v>
      </c>
      <c r="G87" s="13"/>
      <c r="H87" s="10">
        <f t="shared" si="137"/>
        <v>0</v>
      </c>
      <c r="I87" s="80">
        <f t="shared" si="122"/>
        <v>0</v>
      </c>
      <c r="J87" s="4"/>
      <c r="K87" s="13"/>
      <c r="L87" s="13"/>
      <c r="M87" s="10">
        <f t="shared" si="163"/>
        <v>0</v>
      </c>
      <c r="N87" s="80">
        <f t="shared" si="123"/>
        <v>0</v>
      </c>
      <c r="O87" s="4"/>
      <c r="P87" s="13">
        <f>DIRAP!AG88</f>
        <v>0</v>
      </c>
      <c r="Q87" s="13"/>
      <c r="R87" s="10">
        <f t="shared" si="151"/>
        <v>0</v>
      </c>
      <c r="S87" s="80">
        <f t="shared" si="124"/>
        <v>0</v>
      </c>
      <c r="T87" s="4"/>
      <c r="U87" s="4"/>
      <c r="V87" s="13"/>
      <c r="W87" s="10">
        <f t="shared" si="152"/>
        <v>0</v>
      </c>
      <c r="X87" s="80">
        <f t="shared" si="125"/>
        <v>0</v>
      </c>
      <c r="Y87" s="4"/>
      <c r="Z87" s="4"/>
      <c r="AA87" s="13"/>
      <c r="AB87" s="10">
        <f t="shared" si="153"/>
        <v>0</v>
      </c>
      <c r="AC87" s="80">
        <f t="shared" si="126"/>
        <v>0</v>
      </c>
      <c r="AD87" s="4"/>
      <c r="AE87" s="4"/>
      <c r="AF87" s="13"/>
      <c r="AG87" s="10">
        <f t="shared" si="116"/>
        <v>0</v>
      </c>
      <c r="AH87" s="80">
        <f t="shared" si="127"/>
        <v>0</v>
      </c>
      <c r="AI87" s="4"/>
      <c r="AJ87" s="4"/>
      <c r="AK87" s="13"/>
      <c r="AL87" s="10">
        <f t="shared" si="154"/>
        <v>0</v>
      </c>
      <c r="AM87" s="80">
        <f t="shared" si="128"/>
        <v>0</v>
      </c>
      <c r="AN87" s="4"/>
      <c r="AO87" s="4"/>
      <c r="AP87" s="13"/>
      <c r="AQ87" s="10">
        <f t="shared" si="155"/>
        <v>0</v>
      </c>
      <c r="AR87" s="80">
        <f t="shared" si="129"/>
        <v>0</v>
      </c>
      <c r="AS87" s="4"/>
      <c r="AT87" s="4"/>
      <c r="AU87" s="13"/>
      <c r="AV87" s="10">
        <f t="shared" si="156"/>
        <v>0</v>
      </c>
      <c r="AW87" s="80">
        <f t="shared" si="130"/>
        <v>0</v>
      </c>
      <c r="AX87" s="4"/>
      <c r="AY87" s="4"/>
      <c r="AZ87" s="13"/>
      <c r="BA87" s="10">
        <f t="shared" si="157"/>
        <v>0</v>
      </c>
      <c r="BB87" s="80">
        <f t="shared" si="131"/>
        <v>0</v>
      </c>
      <c r="BC87" s="4"/>
      <c r="BD87" s="4"/>
      <c r="BE87" s="13"/>
      <c r="BF87" s="10">
        <f t="shared" si="158"/>
        <v>0</v>
      </c>
      <c r="BG87" s="80">
        <f t="shared" si="132"/>
        <v>0</v>
      </c>
      <c r="BH87" s="4"/>
      <c r="BI87" s="4"/>
      <c r="BJ87" s="13"/>
      <c r="BK87" s="10">
        <f t="shared" si="159"/>
        <v>0</v>
      </c>
      <c r="BL87" s="80">
        <f t="shared" si="133"/>
        <v>0</v>
      </c>
      <c r="BM87" s="4"/>
      <c r="BN87" s="4"/>
      <c r="BO87" s="13"/>
      <c r="BP87" s="10">
        <f t="shared" si="160"/>
        <v>0</v>
      </c>
      <c r="BQ87" s="80">
        <f t="shared" si="134"/>
        <v>0</v>
      </c>
      <c r="BR87" s="4"/>
      <c r="BS87" s="4"/>
      <c r="BT87" s="13"/>
      <c r="BU87" s="10">
        <f t="shared" si="161"/>
        <v>0</v>
      </c>
      <c r="BV87" s="80">
        <f t="shared" si="135"/>
        <v>0</v>
      </c>
      <c r="BW87" s="4"/>
      <c r="BX87" s="4"/>
      <c r="BY87" s="13"/>
      <c r="BZ87" s="10">
        <f t="shared" si="162"/>
        <v>0</v>
      </c>
      <c r="CA87" s="80">
        <f t="shared" si="136"/>
        <v>0</v>
      </c>
      <c r="CB87" s="15">
        <f t="shared" si="117"/>
        <v>0</v>
      </c>
      <c r="CC87" s="4">
        <f t="shared" si="118"/>
        <v>0</v>
      </c>
      <c r="CD87" s="4">
        <f t="shared" si="119"/>
        <v>0</v>
      </c>
      <c r="CE87" s="15">
        <f t="shared" si="120"/>
        <v>0</v>
      </c>
      <c r="CF87" s="16">
        <f t="shared" si="121"/>
        <v>0</v>
      </c>
    </row>
    <row r="88" spans="1:84" hidden="1" x14ac:dyDescent="0.25">
      <c r="A88" s="69">
        <v>86</v>
      </c>
      <c r="B88" s="71"/>
      <c r="C88" s="167"/>
      <c r="D88" s="167"/>
      <c r="E88" s="4"/>
      <c r="F88" s="13">
        <f>DIREG!AS89</f>
        <v>0</v>
      </c>
      <c r="G88" s="13"/>
      <c r="H88" s="10">
        <f>E88-F88-G88</f>
        <v>0</v>
      </c>
      <c r="I88" s="80">
        <f t="shared" si="122"/>
        <v>0</v>
      </c>
      <c r="J88" s="4"/>
      <c r="K88" s="13"/>
      <c r="L88" s="13"/>
      <c r="M88" s="10">
        <f>J88-K88-L88</f>
        <v>0</v>
      </c>
      <c r="N88" s="80">
        <f t="shared" si="123"/>
        <v>0</v>
      </c>
      <c r="O88" s="4"/>
      <c r="P88" s="13">
        <f>DIRAP!AG89</f>
        <v>0</v>
      </c>
      <c r="Q88" s="13"/>
      <c r="R88" s="10">
        <f t="shared" si="151"/>
        <v>0</v>
      </c>
      <c r="S88" s="80">
        <f t="shared" si="124"/>
        <v>0</v>
      </c>
      <c r="T88" s="4"/>
      <c r="U88" s="4"/>
      <c r="V88" s="13"/>
      <c r="W88" s="10">
        <f t="shared" si="152"/>
        <v>0</v>
      </c>
      <c r="X88" s="80">
        <f t="shared" si="125"/>
        <v>0</v>
      </c>
      <c r="Y88" s="4"/>
      <c r="Z88" s="4"/>
      <c r="AA88" s="13"/>
      <c r="AB88" s="10">
        <f t="shared" si="153"/>
        <v>0</v>
      </c>
      <c r="AC88" s="80">
        <f t="shared" si="126"/>
        <v>0</v>
      </c>
      <c r="AD88" s="4"/>
      <c r="AE88" s="4"/>
      <c r="AF88" s="13"/>
      <c r="AG88" s="10">
        <f t="shared" si="116"/>
        <v>0</v>
      </c>
      <c r="AH88" s="80">
        <f t="shared" si="127"/>
        <v>0</v>
      </c>
      <c r="AI88" s="4"/>
      <c r="AJ88" s="4"/>
      <c r="AK88" s="13"/>
      <c r="AL88" s="10">
        <f t="shared" si="154"/>
        <v>0</v>
      </c>
      <c r="AM88" s="80">
        <f t="shared" si="128"/>
        <v>0</v>
      </c>
      <c r="AN88" s="4"/>
      <c r="AO88" s="4"/>
      <c r="AP88" s="13"/>
      <c r="AQ88" s="10">
        <f t="shared" si="155"/>
        <v>0</v>
      </c>
      <c r="AR88" s="80">
        <f t="shared" si="129"/>
        <v>0</v>
      </c>
      <c r="AS88" s="4"/>
      <c r="AT88" s="4"/>
      <c r="AU88" s="13"/>
      <c r="AV88" s="10">
        <f t="shared" si="156"/>
        <v>0</v>
      </c>
      <c r="AW88" s="80">
        <f t="shared" si="130"/>
        <v>0</v>
      </c>
      <c r="AX88" s="4"/>
      <c r="AY88" s="4"/>
      <c r="AZ88" s="13"/>
      <c r="BA88" s="10">
        <f t="shared" si="157"/>
        <v>0</v>
      </c>
      <c r="BB88" s="80">
        <f t="shared" si="131"/>
        <v>0</v>
      </c>
      <c r="BC88" s="4"/>
      <c r="BD88" s="4"/>
      <c r="BE88" s="13"/>
      <c r="BF88" s="10">
        <f t="shared" si="158"/>
        <v>0</v>
      </c>
      <c r="BG88" s="80">
        <f t="shared" si="132"/>
        <v>0</v>
      </c>
      <c r="BH88" s="4"/>
      <c r="BI88" s="4"/>
      <c r="BJ88" s="13"/>
      <c r="BK88" s="10">
        <f t="shared" si="159"/>
        <v>0</v>
      </c>
      <c r="BL88" s="80">
        <f t="shared" si="133"/>
        <v>0</v>
      </c>
      <c r="BM88" s="4"/>
      <c r="BN88" s="4"/>
      <c r="BO88" s="13"/>
      <c r="BP88" s="10">
        <f t="shared" si="160"/>
        <v>0</v>
      </c>
      <c r="BQ88" s="80">
        <f t="shared" si="134"/>
        <v>0</v>
      </c>
      <c r="BR88" s="4"/>
      <c r="BS88" s="4"/>
      <c r="BT88" s="13"/>
      <c r="BU88" s="10">
        <f t="shared" si="161"/>
        <v>0</v>
      </c>
      <c r="BV88" s="80">
        <f t="shared" si="135"/>
        <v>0</v>
      </c>
      <c r="BW88" s="4"/>
      <c r="BX88" s="4"/>
      <c r="BY88" s="13"/>
      <c r="BZ88" s="10">
        <f t="shared" si="162"/>
        <v>0</v>
      </c>
      <c r="CA88" s="80">
        <f t="shared" si="136"/>
        <v>0</v>
      </c>
      <c r="CB88" s="15">
        <f t="shared" si="117"/>
        <v>0</v>
      </c>
      <c r="CC88" s="4">
        <f t="shared" si="118"/>
        <v>0</v>
      </c>
      <c r="CD88" s="4">
        <f t="shared" si="119"/>
        <v>0</v>
      </c>
      <c r="CE88" s="15">
        <f t="shared" si="120"/>
        <v>0</v>
      </c>
      <c r="CF88" s="16">
        <f t="shared" si="121"/>
        <v>0</v>
      </c>
    </row>
    <row r="89" spans="1:84" hidden="1" x14ac:dyDescent="0.25">
      <c r="A89" s="69">
        <v>87</v>
      </c>
      <c r="B89" s="71"/>
      <c r="C89" s="167"/>
      <c r="D89" s="167"/>
      <c r="E89" s="4"/>
      <c r="F89" s="13">
        <f>DIREG!AS90</f>
        <v>0</v>
      </c>
      <c r="G89" s="13"/>
      <c r="H89" s="10">
        <f t="shared" ref="H89:H106" si="164">E89-F89-G89</f>
        <v>0</v>
      </c>
      <c r="I89" s="80">
        <f t="shared" si="122"/>
        <v>0</v>
      </c>
      <c r="J89" s="4"/>
      <c r="K89" s="13"/>
      <c r="L89" s="13"/>
      <c r="M89" s="10">
        <f t="shared" ref="M89:M99" si="165">J89-K89-L89</f>
        <v>0</v>
      </c>
      <c r="N89" s="80">
        <f t="shared" si="123"/>
        <v>0</v>
      </c>
      <c r="O89" s="4"/>
      <c r="P89" s="13">
        <f>DIRAP!AG90</f>
        <v>0</v>
      </c>
      <c r="Q89" s="13"/>
      <c r="R89" s="10">
        <f t="shared" ref="R89:R99" si="166">O89-P89-Q89</f>
        <v>0</v>
      </c>
      <c r="S89" s="80">
        <f t="shared" si="124"/>
        <v>0</v>
      </c>
      <c r="T89" s="4"/>
      <c r="U89" s="4"/>
      <c r="V89" s="13"/>
      <c r="W89" s="10">
        <f t="shared" ref="W89:W99" si="167">T89-U89-V89</f>
        <v>0</v>
      </c>
      <c r="X89" s="80">
        <f t="shared" si="125"/>
        <v>0</v>
      </c>
      <c r="Y89" s="4"/>
      <c r="Z89" s="4"/>
      <c r="AA89" s="13"/>
      <c r="AB89" s="10">
        <f t="shared" ref="AB89:AB99" si="168">Y89-Z89-AA89</f>
        <v>0</v>
      </c>
      <c r="AC89" s="80">
        <f t="shared" si="126"/>
        <v>0</v>
      </c>
      <c r="AD89" s="4"/>
      <c r="AE89" s="4"/>
      <c r="AF89" s="13"/>
      <c r="AG89" s="10">
        <f t="shared" si="116"/>
        <v>0</v>
      </c>
      <c r="AH89" s="80">
        <f t="shared" si="127"/>
        <v>0</v>
      </c>
      <c r="AI89" s="4"/>
      <c r="AJ89" s="4"/>
      <c r="AK89" s="13"/>
      <c r="AL89" s="10">
        <f t="shared" ref="AL89:AL99" si="169">AI89-AJ89-AK89</f>
        <v>0</v>
      </c>
      <c r="AM89" s="80">
        <f t="shared" si="128"/>
        <v>0</v>
      </c>
      <c r="AN89" s="4"/>
      <c r="AO89" s="4"/>
      <c r="AP89" s="13"/>
      <c r="AQ89" s="10">
        <f t="shared" ref="AQ89:AQ99" si="170">AN89-AO89-AP89</f>
        <v>0</v>
      </c>
      <c r="AR89" s="80">
        <f t="shared" si="129"/>
        <v>0</v>
      </c>
      <c r="AS89" s="4"/>
      <c r="AT89" s="4"/>
      <c r="AU89" s="13"/>
      <c r="AV89" s="10">
        <f t="shared" ref="AV89:AV99" si="171">AS89-AT89-AU89</f>
        <v>0</v>
      </c>
      <c r="AW89" s="80">
        <f t="shared" si="130"/>
        <v>0</v>
      </c>
      <c r="AX89" s="4"/>
      <c r="AY89" s="4"/>
      <c r="AZ89" s="13"/>
      <c r="BA89" s="10">
        <f t="shared" ref="BA89:BA99" si="172">AX89-AY89-AZ89</f>
        <v>0</v>
      </c>
      <c r="BB89" s="80">
        <f t="shared" si="131"/>
        <v>0</v>
      </c>
      <c r="BC89" s="4"/>
      <c r="BD89" s="4"/>
      <c r="BE89" s="13"/>
      <c r="BF89" s="10">
        <f t="shared" ref="BF89:BF99" si="173">BC89-BD89-BE89</f>
        <v>0</v>
      </c>
      <c r="BG89" s="80">
        <f t="shared" si="132"/>
        <v>0</v>
      </c>
      <c r="BH89" s="4"/>
      <c r="BI89" s="4"/>
      <c r="BJ89" s="13"/>
      <c r="BK89" s="10">
        <f t="shared" ref="BK89:BK99" si="174">BH89-BI89-BJ89</f>
        <v>0</v>
      </c>
      <c r="BL89" s="80">
        <f t="shared" si="133"/>
        <v>0</v>
      </c>
      <c r="BM89" s="4"/>
      <c r="BN89" s="4"/>
      <c r="BO89" s="13"/>
      <c r="BP89" s="10">
        <f t="shared" ref="BP89:BP99" si="175">BM89-BN89-BO89</f>
        <v>0</v>
      </c>
      <c r="BQ89" s="80">
        <f t="shared" si="134"/>
        <v>0</v>
      </c>
      <c r="BR89" s="4"/>
      <c r="BS89" s="4"/>
      <c r="BT89" s="13"/>
      <c r="BU89" s="10">
        <f t="shared" ref="BU89:BU99" si="176">BR89-BS89-BT89</f>
        <v>0</v>
      </c>
      <c r="BV89" s="80">
        <f t="shared" si="135"/>
        <v>0</v>
      </c>
      <c r="BW89" s="4"/>
      <c r="BX89" s="4"/>
      <c r="BY89" s="13"/>
      <c r="BZ89" s="10">
        <f t="shared" ref="BZ89:BZ99" si="177">BW89-BX89-BY89</f>
        <v>0</v>
      </c>
      <c r="CA89" s="80">
        <f t="shared" si="136"/>
        <v>0</v>
      </c>
      <c r="CB89" s="15">
        <f t="shared" si="117"/>
        <v>0</v>
      </c>
      <c r="CC89" s="4">
        <f t="shared" si="118"/>
        <v>0</v>
      </c>
      <c r="CD89" s="4">
        <f t="shared" si="119"/>
        <v>0</v>
      </c>
      <c r="CE89" s="15">
        <f t="shared" si="120"/>
        <v>0</v>
      </c>
      <c r="CF89" s="16">
        <f t="shared" si="121"/>
        <v>0</v>
      </c>
    </row>
    <row r="90" spans="1:84" hidden="1" x14ac:dyDescent="0.25">
      <c r="A90" s="69">
        <v>88</v>
      </c>
      <c r="B90" s="71"/>
      <c r="C90" s="167"/>
      <c r="D90" s="167"/>
      <c r="E90" s="4"/>
      <c r="F90" s="13">
        <f>DIREG!AS91</f>
        <v>0</v>
      </c>
      <c r="G90" s="13"/>
      <c r="H90" s="10">
        <f t="shared" si="164"/>
        <v>0</v>
      </c>
      <c r="I90" s="80">
        <f t="shared" si="122"/>
        <v>0</v>
      </c>
      <c r="J90" s="4"/>
      <c r="K90" s="13"/>
      <c r="L90" s="13"/>
      <c r="M90" s="10">
        <f t="shared" si="165"/>
        <v>0</v>
      </c>
      <c r="N90" s="80">
        <f t="shared" si="123"/>
        <v>0</v>
      </c>
      <c r="O90" s="4"/>
      <c r="P90" s="13">
        <f>DIRAP!AG91</f>
        <v>0</v>
      </c>
      <c r="Q90" s="13"/>
      <c r="R90" s="10">
        <f t="shared" si="166"/>
        <v>0</v>
      </c>
      <c r="S90" s="80">
        <f t="shared" si="124"/>
        <v>0</v>
      </c>
      <c r="T90" s="4"/>
      <c r="U90" s="4"/>
      <c r="V90" s="13"/>
      <c r="W90" s="10">
        <f t="shared" si="167"/>
        <v>0</v>
      </c>
      <c r="X90" s="80">
        <f t="shared" si="125"/>
        <v>0</v>
      </c>
      <c r="Y90" s="4"/>
      <c r="Z90" s="4"/>
      <c r="AA90" s="13"/>
      <c r="AB90" s="10">
        <f t="shared" si="168"/>
        <v>0</v>
      </c>
      <c r="AC90" s="80">
        <f t="shared" si="126"/>
        <v>0</v>
      </c>
      <c r="AD90" s="4"/>
      <c r="AE90" s="4"/>
      <c r="AF90" s="13"/>
      <c r="AG90" s="10">
        <f t="shared" si="116"/>
        <v>0</v>
      </c>
      <c r="AH90" s="80">
        <f t="shared" si="127"/>
        <v>0</v>
      </c>
      <c r="AI90" s="4"/>
      <c r="AJ90" s="4"/>
      <c r="AK90" s="13"/>
      <c r="AL90" s="10">
        <f t="shared" si="169"/>
        <v>0</v>
      </c>
      <c r="AM90" s="80">
        <f t="shared" si="128"/>
        <v>0</v>
      </c>
      <c r="AN90" s="4"/>
      <c r="AO90" s="4"/>
      <c r="AP90" s="13"/>
      <c r="AQ90" s="10">
        <f t="shared" si="170"/>
        <v>0</v>
      </c>
      <c r="AR90" s="80">
        <f t="shared" si="129"/>
        <v>0</v>
      </c>
      <c r="AS90" s="4"/>
      <c r="AT90" s="4"/>
      <c r="AU90" s="13"/>
      <c r="AV90" s="10">
        <f t="shared" si="171"/>
        <v>0</v>
      </c>
      <c r="AW90" s="80">
        <f t="shared" si="130"/>
        <v>0</v>
      </c>
      <c r="AX90" s="4"/>
      <c r="AY90" s="4"/>
      <c r="AZ90" s="13"/>
      <c r="BA90" s="10">
        <f t="shared" si="172"/>
        <v>0</v>
      </c>
      <c r="BB90" s="80">
        <f t="shared" si="131"/>
        <v>0</v>
      </c>
      <c r="BC90" s="4"/>
      <c r="BD90" s="4"/>
      <c r="BE90" s="13"/>
      <c r="BF90" s="10">
        <f t="shared" si="173"/>
        <v>0</v>
      </c>
      <c r="BG90" s="80">
        <f t="shared" si="132"/>
        <v>0</v>
      </c>
      <c r="BH90" s="4"/>
      <c r="BI90" s="4"/>
      <c r="BJ90" s="13"/>
      <c r="BK90" s="10">
        <f t="shared" si="174"/>
        <v>0</v>
      </c>
      <c r="BL90" s="80">
        <f t="shared" si="133"/>
        <v>0</v>
      </c>
      <c r="BM90" s="4"/>
      <c r="BN90" s="4"/>
      <c r="BO90" s="13"/>
      <c r="BP90" s="10">
        <f t="shared" si="175"/>
        <v>0</v>
      </c>
      <c r="BQ90" s="80">
        <f t="shared" si="134"/>
        <v>0</v>
      </c>
      <c r="BR90" s="4"/>
      <c r="BS90" s="4"/>
      <c r="BT90" s="13"/>
      <c r="BU90" s="10">
        <f t="shared" si="176"/>
        <v>0</v>
      </c>
      <c r="BV90" s="80">
        <f t="shared" si="135"/>
        <v>0</v>
      </c>
      <c r="BW90" s="4"/>
      <c r="BX90" s="4"/>
      <c r="BY90" s="13"/>
      <c r="BZ90" s="10">
        <f t="shared" si="177"/>
        <v>0</v>
      </c>
      <c r="CA90" s="80">
        <f t="shared" si="136"/>
        <v>0</v>
      </c>
      <c r="CB90" s="15">
        <f t="shared" si="117"/>
        <v>0</v>
      </c>
      <c r="CC90" s="4">
        <f t="shared" si="118"/>
        <v>0</v>
      </c>
      <c r="CD90" s="4">
        <f t="shared" si="119"/>
        <v>0</v>
      </c>
      <c r="CE90" s="15">
        <f t="shared" si="120"/>
        <v>0</v>
      </c>
      <c r="CF90" s="16">
        <f t="shared" si="121"/>
        <v>0</v>
      </c>
    </row>
    <row r="91" spans="1:84" hidden="1" x14ac:dyDescent="0.25">
      <c r="A91" s="69">
        <v>89</v>
      </c>
      <c r="B91" s="72"/>
      <c r="C91" s="167"/>
      <c r="D91" s="167"/>
      <c r="E91" s="4"/>
      <c r="F91" s="13">
        <f>DIREG!AS92</f>
        <v>0</v>
      </c>
      <c r="G91" s="13"/>
      <c r="H91" s="10">
        <f t="shared" si="164"/>
        <v>0</v>
      </c>
      <c r="I91" s="80">
        <f t="shared" si="122"/>
        <v>0</v>
      </c>
      <c r="J91" s="4"/>
      <c r="K91" s="13"/>
      <c r="L91" s="13"/>
      <c r="M91" s="10">
        <f t="shared" si="165"/>
        <v>0</v>
      </c>
      <c r="N91" s="80">
        <f t="shared" si="123"/>
        <v>0</v>
      </c>
      <c r="O91" s="4"/>
      <c r="P91" s="13">
        <f>DIRAP!AG92</f>
        <v>0</v>
      </c>
      <c r="Q91" s="13"/>
      <c r="R91" s="10">
        <f t="shared" si="166"/>
        <v>0</v>
      </c>
      <c r="S91" s="80">
        <f t="shared" si="124"/>
        <v>0</v>
      </c>
      <c r="T91" s="4"/>
      <c r="U91" s="4"/>
      <c r="V91" s="13"/>
      <c r="W91" s="10">
        <f t="shared" si="167"/>
        <v>0</v>
      </c>
      <c r="X91" s="80">
        <f t="shared" si="125"/>
        <v>0</v>
      </c>
      <c r="Y91" s="4"/>
      <c r="Z91" s="4"/>
      <c r="AA91" s="13"/>
      <c r="AB91" s="10">
        <f t="shared" si="168"/>
        <v>0</v>
      </c>
      <c r="AC91" s="80">
        <f t="shared" si="126"/>
        <v>0</v>
      </c>
      <c r="AD91" s="4"/>
      <c r="AE91" s="4"/>
      <c r="AF91" s="13"/>
      <c r="AG91" s="10">
        <f t="shared" si="116"/>
        <v>0</v>
      </c>
      <c r="AH91" s="80">
        <f t="shared" si="127"/>
        <v>0</v>
      </c>
      <c r="AI91" s="4"/>
      <c r="AJ91" s="4"/>
      <c r="AK91" s="13"/>
      <c r="AL91" s="10">
        <f t="shared" si="169"/>
        <v>0</v>
      </c>
      <c r="AM91" s="80">
        <f t="shared" si="128"/>
        <v>0</v>
      </c>
      <c r="AN91" s="4"/>
      <c r="AO91" s="4"/>
      <c r="AP91" s="13"/>
      <c r="AQ91" s="10">
        <f t="shared" si="170"/>
        <v>0</v>
      </c>
      <c r="AR91" s="80">
        <f t="shared" si="129"/>
        <v>0</v>
      </c>
      <c r="AS91" s="4"/>
      <c r="AT91" s="4"/>
      <c r="AU91" s="13"/>
      <c r="AV91" s="10">
        <f t="shared" si="171"/>
        <v>0</v>
      </c>
      <c r="AW91" s="80">
        <f t="shared" si="130"/>
        <v>0</v>
      </c>
      <c r="AX91" s="4"/>
      <c r="AY91" s="4"/>
      <c r="AZ91" s="13"/>
      <c r="BA91" s="10">
        <f t="shared" si="172"/>
        <v>0</v>
      </c>
      <c r="BB91" s="80">
        <f t="shared" si="131"/>
        <v>0</v>
      </c>
      <c r="BC91" s="4"/>
      <c r="BD91" s="4"/>
      <c r="BE91" s="13"/>
      <c r="BF91" s="10">
        <f t="shared" si="173"/>
        <v>0</v>
      </c>
      <c r="BG91" s="80">
        <f t="shared" si="132"/>
        <v>0</v>
      </c>
      <c r="BH91" s="4"/>
      <c r="BI91" s="4"/>
      <c r="BJ91" s="13"/>
      <c r="BK91" s="10">
        <f t="shared" si="174"/>
        <v>0</v>
      </c>
      <c r="BL91" s="80">
        <f t="shared" si="133"/>
        <v>0</v>
      </c>
      <c r="BM91" s="4"/>
      <c r="BN91" s="4"/>
      <c r="BO91" s="13"/>
      <c r="BP91" s="10">
        <f t="shared" si="175"/>
        <v>0</v>
      </c>
      <c r="BQ91" s="80">
        <f t="shared" si="134"/>
        <v>0</v>
      </c>
      <c r="BR91" s="4"/>
      <c r="BS91" s="4"/>
      <c r="BT91" s="13"/>
      <c r="BU91" s="10">
        <f t="shared" si="176"/>
        <v>0</v>
      </c>
      <c r="BV91" s="80">
        <f t="shared" si="135"/>
        <v>0</v>
      </c>
      <c r="BW91" s="4"/>
      <c r="BX91" s="4"/>
      <c r="BY91" s="13"/>
      <c r="BZ91" s="10">
        <f t="shared" si="177"/>
        <v>0</v>
      </c>
      <c r="CA91" s="80">
        <f t="shared" si="136"/>
        <v>0</v>
      </c>
      <c r="CB91" s="15">
        <f t="shared" si="117"/>
        <v>0</v>
      </c>
      <c r="CC91" s="4">
        <f t="shared" si="118"/>
        <v>0</v>
      </c>
      <c r="CD91" s="4">
        <f t="shared" si="119"/>
        <v>0</v>
      </c>
      <c r="CE91" s="15">
        <f t="shared" si="120"/>
        <v>0</v>
      </c>
      <c r="CF91" s="16">
        <f t="shared" si="121"/>
        <v>0</v>
      </c>
    </row>
    <row r="92" spans="1:84" hidden="1" x14ac:dyDescent="0.25">
      <c r="A92" s="69">
        <v>90</v>
      </c>
      <c r="B92" s="71"/>
      <c r="C92" s="167"/>
      <c r="D92" s="167"/>
      <c r="E92" s="4"/>
      <c r="F92" s="13">
        <f>DIREG!AS93</f>
        <v>0</v>
      </c>
      <c r="G92" s="13"/>
      <c r="H92" s="10">
        <f t="shared" si="164"/>
        <v>0</v>
      </c>
      <c r="I92" s="80">
        <f t="shared" si="122"/>
        <v>0</v>
      </c>
      <c r="J92" s="4"/>
      <c r="K92" s="13"/>
      <c r="L92" s="13"/>
      <c r="M92" s="10">
        <f t="shared" si="165"/>
        <v>0</v>
      </c>
      <c r="N92" s="80">
        <f t="shared" si="123"/>
        <v>0</v>
      </c>
      <c r="O92" s="4"/>
      <c r="P92" s="13">
        <f>DIRAP!AG93</f>
        <v>0</v>
      </c>
      <c r="Q92" s="13"/>
      <c r="R92" s="10">
        <f t="shared" si="166"/>
        <v>0</v>
      </c>
      <c r="S92" s="80">
        <f t="shared" si="124"/>
        <v>0</v>
      </c>
      <c r="T92" s="4"/>
      <c r="U92" s="4"/>
      <c r="V92" s="13"/>
      <c r="W92" s="10">
        <f t="shared" si="167"/>
        <v>0</v>
      </c>
      <c r="X92" s="80">
        <f t="shared" si="125"/>
        <v>0</v>
      </c>
      <c r="Y92" s="4"/>
      <c r="Z92" s="4"/>
      <c r="AA92" s="13"/>
      <c r="AB92" s="10">
        <f t="shared" si="168"/>
        <v>0</v>
      </c>
      <c r="AC92" s="80">
        <f t="shared" si="126"/>
        <v>0</v>
      </c>
      <c r="AD92" s="4"/>
      <c r="AE92" s="4"/>
      <c r="AF92" s="13"/>
      <c r="AG92" s="10">
        <f t="shared" si="116"/>
        <v>0</v>
      </c>
      <c r="AH92" s="80">
        <f t="shared" si="127"/>
        <v>0</v>
      </c>
      <c r="AI92" s="4"/>
      <c r="AJ92" s="4"/>
      <c r="AK92" s="13"/>
      <c r="AL92" s="10">
        <f t="shared" si="169"/>
        <v>0</v>
      </c>
      <c r="AM92" s="80">
        <f t="shared" si="128"/>
        <v>0</v>
      </c>
      <c r="AN92" s="4"/>
      <c r="AO92" s="4"/>
      <c r="AP92" s="13"/>
      <c r="AQ92" s="10">
        <f t="shared" si="170"/>
        <v>0</v>
      </c>
      <c r="AR92" s="80">
        <f t="shared" si="129"/>
        <v>0</v>
      </c>
      <c r="AS92" s="4"/>
      <c r="AT92" s="4"/>
      <c r="AU92" s="13"/>
      <c r="AV92" s="10">
        <f t="shared" si="171"/>
        <v>0</v>
      </c>
      <c r="AW92" s="80">
        <f t="shared" si="130"/>
        <v>0</v>
      </c>
      <c r="AX92" s="4"/>
      <c r="AY92" s="4"/>
      <c r="AZ92" s="13"/>
      <c r="BA92" s="10">
        <f t="shared" si="172"/>
        <v>0</v>
      </c>
      <c r="BB92" s="80">
        <f t="shared" si="131"/>
        <v>0</v>
      </c>
      <c r="BC92" s="4"/>
      <c r="BD92" s="4"/>
      <c r="BE92" s="13"/>
      <c r="BF92" s="10">
        <f t="shared" si="173"/>
        <v>0</v>
      </c>
      <c r="BG92" s="80">
        <f t="shared" si="132"/>
        <v>0</v>
      </c>
      <c r="BH92" s="4"/>
      <c r="BI92" s="4"/>
      <c r="BJ92" s="13"/>
      <c r="BK92" s="10">
        <f t="shared" si="174"/>
        <v>0</v>
      </c>
      <c r="BL92" s="80">
        <f t="shared" si="133"/>
        <v>0</v>
      </c>
      <c r="BM92" s="4"/>
      <c r="BN92" s="4"/>
      <c r="BO92" s="13"/>
      <c r="BP92" s="10">
        <f t="shared" si="175"/>
        <v>0</v>
      </c>
      <c r="BQ92" s="80">
        <f t="shared" si="134"/>
        <v>0</v>
      </c>
      <c r="BR92" s="4"/>
      <c r="BS92" s="4"/>
      <c r="BT92" s="13"/>
      <c r="BU92" s="10">
        <f t="shared" si="176"/>
        <v>0</v>
      </c>
      <c r="BV92" s="80">
        <f t="shared" si="135"/>
        <v>0</v>
      </c>
      <c r="BW92" s="4"/>
      <c r="BX92" s="4"/>
      <c r="BY92" s="13"/>
      <c r="BZ92" s="10">
        <f t="shared" si="177"/>
        <v>0</v>
      </c>
      <c r="CA92" s="80">
        <f t="shared" si="136"/>
        <v>0</v>
      </c>
      <c r="CB92" s="15">
        <f t="shared" si="117"/>
        <v>0</v>
      </c>
      <c r="CC92" s="4">
        <f t="shared" si="118"/>
        <v>0</v>
      </c>
      <c r="CD92" s="4">
        <f t="shared" si="119"/>
        <v>0</v>
      </c>
      <c r="CE92" s="15">
        <f t="shared" si="120"/>
        <v>0</v>
      </c>
      <c r="CF92" s="16">
        <f t="shared" si="121"/>
        <v>0</v>
      </c>
    </row>
    <row r="93" spans="1:84" hidden="1" x14ac:dyDescent="0.25">
      <c r="A93" s="69">
        <v>91</v>
      </c>
      <c r="B93" s="71"/>
      <c r="C93" s="167"/>
      <c r="D93" s="167"/>
      <c r="E93" s="4"/>
      <c r="F93" s="13">
        <f>DIREG!AS94</f>
        <v>0</v>
      </c>
      <c r="G93" s="13"/>
      <c r="H93" s="10">
        <f t="shared" si="164"/>
        <v>0</v>
      </c>
      <c r="I93" s="80">
        <f t="shared" si="122"/>
        <v>0</v>
      </c>
      <c r="J93" s="4"/>
      <c r="K93" s="13"/>
      <c r="L93" s="13"/>
      <c r="M93" s="10">
        <f t="shared" si="165"/>
        <v>0</v>
      </c>
      <c r="N93" s="80">
        <f t="shared" si="123"/>
        <v>0</v>
      </c>
      <c r="O93" s="4"/>
      <c r="P93" s="13">
        <f>DIRAP!AG94</f>
        <v>0</v>
      </c>
      <c r="Q93" s="13"/>
      <c r="R93" s="10">
        <f t="shared" si="166"/>
        <v>0</v>
      </c>
      <c r="S93" s="80">
        <f t="shared" si="124"/>
        <v>0</v>
      </c>
      <c r="T93" s="4"/>
      <c r="U93" s="4"/>
      <c r="V93" s="13"/>
      <c r="W93" s="10">
        <f t="shared" si="167"/>
        <v>0</v>
      </c>
      <c r="X93" s="80">
        <f t="shared" si="125"/>
        <v>0</v>
      </c>
      <c r="Y93" s="4"/>
      <c r="Z93" s="4"/>
      <c r="AA93" s="13"/>
      <c r="AB93" s="10">
        <f t="shared" si="168"/>
        <v>0</v>
      </c>
      <c r="AC93" s="80">
        <f t="shared" si="126"/>
        <v>0</v>
      </c>
      <c r="AD93" s="4"/>
      <c r="AE93" s="4"/>
      <c r="AF93" s="13"/>
      <c r="AG93" s="10">
        <f t="shared" si="116"/>
        <v>0</v>
      </c>
      <c r="AH93" s="80">
        <f t="shared" si="127"/>
        <v>0</v>
      </c>
      <c r="AI93" s="4"/>
      <c r="AJ93" s="4"/>
      <c r="AK93" s="13"/>
      <c r="AL93" s="10">
        <f t="shared" si="169"/>
        <v>0</v>
      </c>
      <c r="AM93" s="80">
        <f t="shared" si="128"/>
        <v>0</v>
      </c>
      <c r="AN93" s="4"/>
      <c r="AO93" s="4"/>
      <c r="AP93" s="13"/>
      <c r="AQ93" s="10">
        <f t="shared" si="170"/>
        <v>0</v>
      </c>
      <c r="AR93" s="80">
        <f t="shared" si="129"/>
        <v>0</v>
      </c>
      <c r="AS93" s="4"/>
      <c r="AT93" s="4"/>
      <c r="AU93" s="13"/>
      <c r="AV93" s="10">
        <f t="shared" si="171"/>
        <v>0</v>
      </c>
      <c r="AW93" s="80">
        <f t="shared" si="130"/>
        <v>0</v>
      </c>
      <c r="AX93" s="4"/>
      <c r="AY93" s="4"/>
      <c r="AZ93" s="13"/>
      <c r="BA93" s="10">
        <f t="shared" si="172"/>
        <v>0</v>
      </c>
      <c r="BB93" s="80">
        <f t="shared" si="131"/>
        <v>0</v>
      </c>
      <c r="BC93" s="4"/>
      <c r="BD93" s="4"/>
      <c r="BE93" s="13"/>
      <c r="BF93" s="10">
        <f t="shared" si="173"/>
        <v>0</v>
      </c>
      <c r="BG93" s="80">
        <f t="shared" si="132"/>
        <v>0</v>
      </c>
      <c r="BH93" s="4"/>
      <c r="BI93" s="4"/>
      <c r="BJ93" s="13"/>
      <c r="BK93" s="10">
        <f t="shared" si="174"/>
        <v>0</v>
      </c>
      <c r="BL93" s="80">
        <f t="shared" si="133"/>
        <v>0</v>
      </c>
      <c r="BM93" s="4"/>
      <c r="BN93" s="4"/>
      <c r="BO93" s="13"/>
      <c r="BP93" s="10">
        <f t="shared" si="175"/>
        <v>0</v>
      </c>
      <c r="BQ93" s="80">
        <f t="shared" si="134"/>
        <v>0</v>
      </c>
      <c r="BR93" s="4"/>
      <c r="BS93" s="4"/>
      <c r="BT93" s="13"/>
      <c r="BU93" s="10">
        <f t="shared" si="176"/>
        <v>0</v>
      </c>
      <c r="BV93" s="80">
        <f t="shared" si="135"/>
        <v>0</v>
      </c>
      <c r="BW93" s="4"/>
      <c r="BX93" s="4"/>
      <c r="BY93" s="13"/>
      <c r="BZ93" s="10">
        <f t="shared" si="177"/>
        <v>0</v>
      </c>
      <c r="CA93" s="80">
        <f t="shared" si="136"/>
        <v>0</v>
      </c>
      <c r="CB93" s="15">
        <f t="shared" si="117"/>
        <v>0</v>
      </c>
      <c r="CC93" s="4">
        <f t="shared" si="118"/>
        <v>0</v>
      </c>
      <c r="CD93" s="4">
        <f t="shared" si="119"/>
        <v>0</v>
      </c>
      <c r="CE93" s="15">
        <f t="shared" si="120"/>
        <v>0</v>
      </c>
      <c r="CF93" s="16">
        <f t="shared" si="121"/>
        <v>0</v>
      </c>
    </row>
    <row r="94" spans="1:84" hidden="1" x14ac:dyDescent="0.25">
      <c r="A94" s="69">
        <v>92</v>
      </c>
      <c r="B94" s="71"/>
      <c r="C94" s="167"/>
      <c r="D94" s="167"/>
      <c r="E94" s="4"/>
      <c r="F94" s="13">
        <f>DIREG!AS95</f>
        <v>0</v>
      </c>
      <c r="G94" s="13"/>
      <c r="H94" s="10">
        <f t="shared" si="164"/>
        <v>0</v>
      </c>
      <c r="I94" s="80">
        <f t="shared" si="122"/>
        <v>0</v>
      </c>
      <c r="J94" s="4"/>
      <c r="K94" s="13"/>
      <c r="L94" s="13"/>
      <c r="M94" s="10">
        <f t="shared" si="165"/>
        <v>0</v>
      </c>
      <c r="N94" s="80">
        <f t="shared" si="123"/>
        <v>0</v>
      </c>
      <c r="O94" s="4"/>
      <c r="P94" s="13">
        <f>DIRAP!AG95</f>
        <v>0</v>
      </c>
      <c r="Q94" s="13"/>
      <c r="R94" s="10">
        <f t="shared" si="166"/>
        <v>0</v>
      </c>
      <c r="S94" s="80">
        <f t="shared" si="124"/>
        <v>0</v>
      </c>
      <c r="T94" s="4"/>
      <c r="U94" s="4"/>
      <c r="V94" s="13"/>
      <c r="W94" s="10">
        <f t="shared" si="167"/>
        <v>0</v>
      </c>
      <c r="X94" s="80">
        <f t="shared" si="125"/>
        <v>0</v>
      </c>
      <c r="Y94" s="4"/>
      <c r="Z94" s="4"/>
      <c r="AA94" s="13"/>
      <c r="AB94" s="10">
        <f t="shared" si="168"/>
        <v>0</v>
      </c>
      <c r="AC94" s="80">
        <f t="shared" si="126"/>
        <v>0</v>
      </c>
      <c r="AD94" s="4"/>
      <c r="AE94" s="4"/>
      <c r="AF94" s="13"/>
      <c r="AG94" s="10">
        <f t="shared" si="116"/>
        <v>0</v>
      </c>
      <c r="AH94" s="80">
        <f t="shared" si="127"/>
        <v>0</v>
      </c>
      <c r="AI94" s="4"/>
      <c r="AJ94" s="4"/>
      <c r="AK94" s="13"/>
      <c r="AL94" s="10">
        <f t="shared" si="169"/>
        <v>0</v>
      </c>
      <c r="AM94" s="80">
        <f t="shared" si="128"/>
        <v>0</v>
      </c>
      <c r="AN94" s="4"/>
      <c r="AO94" s="4"/>
      <c r="AP94" s="13"/>
      <c r="AQ94" s="10">
        <f t="shared" si="170"/>
        <v>0</v>
      </c>
      <c r="AR94" s="80">
        <f t="shared" si="129"/>
        <v>0</v>
      </c>
      <c r="AS94" s="4"/>
      <c r="AT94" s="4"/>
      <c r="AU94" s="13"/>
      <c r="AV94" s="10">
        <f t="shared" si="171"/>
        <v>0</v>
      </c>
      <c r="AW94" s="80">
        <f t="shared" si="130"/>
        <v>0</v>
      </c>
      <c r="AX94" s="4"/>
      <c r="AY94" s="4"/>
      <c r="AZ94" s="13"/>
      <c r="BA94" s="10">
        <f t="shared" si="172"/>
        <v>0</v>
      </c>
      <c r="BB94" s="80">
        <f t="shared" si="131"/>
        <v>0</v>
      </c>
      <c r="BC94" s="4"/>
      <c r="BD94" s="4"/>
      <c r="BE94" s="13"/>
      <c r="BF94" s="10">
        <f t="shared" si="173"/>
        <v>0</v>
      </c>
      <c r="BG94" s="80">
        <f t="shared" si="132"/>
        <v>0</v>
      </c>
      <c r="BH94" s="4"/>
      <c r="BI94" s="4"/>
      <c r="BJ94" s="13"/>
      <c r="BK94" s="10">
        <f t="shared" si="174"/>
        <v>0</v>
      </c>
      <c r="BL94" s="80">
        <f t="shared" si="133"/>
        <v>0</v>
      </c>
      <c r="BM94" s="4"/>
      <c r="BN94" s="4"/>
      <c r="BO94" s="13"/>
      <c r="BP94" s="10">
        <f t="shared" si="175"/>
        <v>0</v>
      </c>
      <c r="BQ94" s="80">
        <f t="shared" si="134"/>
        <v>0</v>
      </c>
      <c r="BR94" s="4"/>
      <c r="BS94" s="4"/>
      <c r="BT94" s="13"/>
      <c r="BU94" s="10">
        <f t="shared" si="176"/>
        <v>0</v>
      </c>
      <c r="BV94" s="80">
        <f t="shared" si="135"/>
        <v>0</v>
      </c>
      <c r="BW94" s="4"/>
      <c r="BX94" s="4"/>
      <c r="BY94" s="13"/>
      <c r="BZ94" s="10">
        <f t="shared" si="177"/>
        <v>0</v>
      </c>
      <c r="CA94" s="80">
        <f t="shared" si="136"/>
        <v>0</v>
      </c>
      <c r="CB94" s="15">
        <f t="shared" si="117"/>
        <v>0</v>
      </c>
      <c r="CC94" s="4">
        <f t="shared" si="118"/>
        <v>0</v>
      </c>
      <c r="CD94" s="4">
        <f t="shared" si="119"/>
        <v>0</v>
      </c>
      <c r="CE94" s="15">
        <f t="shared" si="120"/>
        <v>0</v>
      </c>
      <c r="CF94" s="16">
        <f t="shared" si="121"/>
        <v>0</v>
      </c>
    </row>
    <row r="95" spans="1:84" hidden="1" x14ac:dyDescent="0.25">
      <c r="A95" s="69">
        <v>93</v>
      </c>
      <c r="B95" s="71"/>
      <c r="C95" s="167"/>
      <c r="D95" s="167"/>
      <c r="E95" s="4"/>
      <c r="F95" s="13">
        <f>DIREG!AS96</f>
        <v>0</v>
      </c>
      <c r="G95" s="13"/>
      <c r="H95" s="10">
        <f t="shared" si="164"/>
        <v>0</v>
      </c>
      <c r="I95" s="80">
        <f t="shared" si="122"/>
        <v>0</v>
      </c>
      <c r="J95" s="4"/>
      <c r="K95" s="13"/>
      <c r="L95" s="13"/>
      <c r="M95" s="10">
        <f t="shared" si="165"/>
        <v>0</v>
      </c>
      <c r="N95" s="80">
        <f t="shared" si="123"/>
        <v>0</v>
      </c>
      <c r="O95" s="4"/>
      <c r="P95" s="13">
        <f>DIRAP!AG96</f>
        <v>0</v>
      </c>
      <c r="Q95" s="13"/>
      <c r="R95" s="10">
        <f t="shared" si="166"/>
        <v>0</v>
      </c>
      <c r="S95" s="80">
        <f t="shared" si="124"/>
        <v>0</v>
      </c>
      <c r="T95" s="4"/>
      <c r="U95" s="4"/>
      <c r="V95" s="13"/>
      <c r="W95" s="10">
        <f t="shared" si="167"/>
        <v>0</v>
      </c>
      <c r="X95" s="80">
        <f t="shared" si="125"/>
        <v>0</v>
      </c>
      <c r="Y95" s="4"/>
      <c r="Z95" s="4"/>
      <c r="AA95" s="13"/>
      <c r="AB95" s="10">
        <f t="shared" si="168"/>
        <v>0</v>
      </c>
      <c r="AC95" s="80">
        <f t="shared" si="126"/>
        <v>0</v>
      </c>
      <c r="AD95" s="4"/>
      <c r="AE95" s="4"/>
      <c r="AF95" s="13"/>
      <c r="AG95" s="10">
        <f t="shared" si="116"/>
        <v>0</v>
      </c>
      <c r="AH95" s="80">
        <f t="shared" si="127"/>
        <v>0</v>
      </c>
      <c r="AI95" s="4"/>
      <c r="AJ95" s="4"/>
      <c r="AK95" s="13"/>
      <c r="AL95" s="10">
        <f t="shared" si="169"/>
        <v>0</v>
      </c>
      <c r="AM95" s="80">
        <f t="shared" si="128"/>
        <v>0</v>
      </c>
      <c r="AN95" s="4"/>
      <c r="AO95" s="4"/>
      <c r="AP95" s="13"/>
      <c r="AQ95" s="10">
        <f t="shared" si="170"/>
        <v>0</v>
      </c>
      <c r="AR95" s="80">
        <f t="shared" si="129"/>
        <v>0</v>
      </c>
      <c r="AS95" s="4"/>
      <c r="AT95" s="4"/>
      <c r="AU95" s="13"/>
      <c r="AV95" s="10">
        <f t="shared" si="171"/>
        <v>0</v>
      </c>
      <c r="AW95" s="80">
        <f t="shared" si="130"/>
        <v>0</v>
      </c>
      <c r="AX95" s="4"/>
      <c r="AY95" s="4"/>
      <c r="AZ95" s="13"/>
      <c r="BA95" s="10">
        <f t="shared" si="172"/>
        <v>0</v>
      </c>
      <c r="BB95" s="80">
        <f t="shared" si="131"/>
        <v>0</v>
      </c>
      <c r="BC95" s="4"/>
      <c r="BD95" s="4"/>
      <c r="BE95" s="13"/>
      <c r="BF95" s="10">
        <f t="shared" si="173"/>
        <v>0</v>
      </c>
      <c r="BG95" s="80">
        <f t="shared" si="132"/>
        <v>0</v>
      </c>
      <c r="BH95" s="4"/>
      <c r="BI95" s="4"/>
      <c r="BJ95" s="13"/>
      <c r="BK95" s="10">
        <f t="shared" si="174"/>
        <v>0</v>
      </c>
      <c r="BL95" s="80">
        <f t="shared" si="133"/>
        <v>0</v>
      </c>
      <c r="BM95" s="4"/>
      <c r="BN95" s="4"/>
      <c r="BO95" s="13"/>
      <c r="BP95" s="10">
        <f t="shared" si="175"/>
        <v>0</v>
      </c>
      <c r="BQ95" s="80">
        <f t="shared" si="134"/>
        <v>0</v>
      </c>
      <c r="BR95" s="4"/>
      <c r="BS95" s="4"/>
      <c r="BT95" s="13"/>
      <c r="BU95" s="10">
        <f t="shared" si="176"/>
        <v>0</v>
      </c>
      <c r="BV95" s="80">
        <f t="shared" si="135"/>
        <v>0</v>
      </c>
      <c r="BW95" s="4"/>
      <c r="BX95" s="4"/>
      <c r="BY95" s="13"/>
      <c r="BZ95" s="10">
        <f t="shared" si="177"/>
        <v>0</v>
      </c>
      <c r="CA95" s="80">
        <f t="shared" si="136"/>
        <v>0</v>
      </c>
      <c r="CB95" s="15">
        <f t="shared" si="117"/>
        <v>0</v>
      </c>
      <c r="CC95" s="4">
        <f t="shared" si="118"/>
        <v>0</v>
      </c>
      <c r="CD95" s="4">
        <f t="shared" si="119"/>
        <v>0</v>
      </c>
      <c r="CE95" s="15">
        <f t="shared" si="120"/>
        <v>0</v>
      </c>
      <c r="CF95" s="16">
        <f t="shared" si="121"/>
        <v>0</v>
      </c>
    </row>
    <row r="96" spans="1:84" hidden="1" x14ac:dyDescent="0.25">
      <c r="A96" s="69">
        <v>94</v>
      </c>
      <c r="B96" s="73"/>
      <c r="C96" s="167"/>
      <c r="D96" s="167"/>
      <c r="E96" s="4"/>
      <c r="F96" s="13">
        <f>DIREG!AS97</f>
        <v>0</v>
      </c>
      <c r="G96" s="13"/>
      <c r="H96" s="10">
        <f t="shared" si="164"/>
        <v>0</v>
      </c>
      <c r="I96" s="80">
        <f t="shared" si="122"/>
        <v>0</v>
      </c>
      <c r="J96" s="4">
        <v>0</v>
      </c>
      <c r="K96" s="13"/>
      <c r="L96" s="13"/>
      <c r="M96" s="10">
        <f t="shared" si="165"/>
        <v>0</v>
      </c>
      <c r="N96" s="80">
        <f t="shared" si="123"/>
        <v>0</v>
      </c>
      <c r="O96" s="4"/>
      <c r="P96" s="13">
        <f>DIRAP!AG97</f>
        <v>0</v>
      </c>
      <c r="Q96" s="13"/>
      <c r="R96" s="10">
        <f t="shared" si="166"/>
        <v>0</v>
      </c>
      <c r="S96" s="80">
        <f t="shared" si="124"/>
        <v>0</v>
      </c>
      <c r="T96" s="4"/>
      <c r="U96" s="4"/>
      <c r="V96" s="13"/>
      <c r="W96" s="10">
        <f t="shared" si="167"/>
        <v>0</v>
      </c>
      <c r="X96" s="80">
        <f t="shared" si="125"/>
        <v>0</v>
      </c>
      <c r="Y96" s="4"/>
      <c r="Z96" s="4"/>
      <c r="AA96" s="13"/>
      <c r="AB96" s="10">
        <f t="shared" si="168"/>
        <v>0</v>
      </c>
      <c r="AC96" s="80">
        <f t="shared" si="126"/>
        <v>0</v>
      </c>
      <c r="AD96" s="4"/>
      <c r="AE96" s="4"/>
      <c r="AF96" s="13"/>
      <c r="AG96" s="10">
        <f t="shared" si="116"/>
        <v>0</v>
      </c>
      <c r="AH96" s="80">
        <f t="shared" si="127"/>
        <v>0</v>
      </c>
      <c r="AI96" s="4"/>
      <c r="AJ96" s="4"/>
      <c r="AK96" s="13"/>
      <c r="AL96" s="10">
        <f t="shared" si="169"/>
        <v>0</v>
      </c>
      <c r="AM96" s="80">
        <f t="shared" si="128"/>
        <v>0</v>
      </c>
      <c r="AN96" s="4"/>
      <c r="AO96" s="4"/>
      <c r="AP96" s="13"/>
      <c r="AQ96" s="10">
        <f t="shared" si="170"/>
        <v>0</v>
      </c>
      <c r="AR96" s="80">
        <f t="shared" si="129"/>
        <v>0</v>
      </c>
      <c r="AS96" s="4"/>
      <c r="AT96" s="4"/>
      <c r="AU96" s="13"/>
      <c r="AV96" s="10">
        <f t="shared" si="171"/>
        <v>0</v>
      </c>
      <c r="AW96" s="80">
        <f t="shared" si="130"/>
        <v>0</v>
      </c>
      <c r="AX96" s="4"/>
      <c r="AY96" s="4"/>
      <c r="AZ96" s="13"/>
      <c r="BA96" s="10">
        <f t="shared" si="172"/>
        <v>0</v>
      </c>
      <c r="BB96" s="80">
        <f t="shared" si="131"/>
        <v>0</v>
      </c>
      <c r="BC96" s="4"/>
      <c r="BD96" s="4"/>
      <c r="BE96" s="13"/>
      <c r="BF96" s="10">
        <f t="shared" si="173"/>
        <v>0</v>
      </c>
      <c r="BG96" s="80">
        <f t="shared" si="132"/>
        <v>0</v>
      </c>
      <c r="BH96" s="4"/>
      <c r="BI96" s="4"/>
      <c r="BJ96" s="13"/>
      <c r="BK96" s="10">
        <f t="shared" si="174"/>
        <v>0</v>
      </c>
      <c r="BL96" s="80">
        <f t="shared" si="133"/>
        <v>0</v>
      </c>
      <c r="BM96" s="4"/>
      <c r="BN96" s="4"/>
      <c r="BO96" s="13"/>
      <c r="BP96" s="10">
        <f t="shared" si="175"/>
        <v>0</v>
      </c>
      <c r="BQ96" s="80">
        <f t="shared" si="134"/>
        <v>0</v>
      </c>
      <c r="BR96" s="4"/>
      <c r="BS96" s="4"/>
      <c r="BT96" s="13"/>
      <c r="BU96" s="10">
        <f t="shared" si="176"/>
        <v>0</v>
      </c>
      <c r="BV96" s="80">
        <f t="shared" si="135"/>
        <v>0</v>
      </c>
      <c r="BW96" s="4"/>
      <c r="BX96" s="4"/>
      <c r="BY96" s="13"/>
      <c r="BZ96" s="10">
        <f t="shared" si="177"/>
        <v>0</v>
      </c>
      <c r="CA96" s="80">
        <f t="shared" si="136"/>
        <v>0</v>
      </c>
      <c r="CB96" s="15">
        <f t="shared" si="117"/>
        <v>0</v>
      </c>
      <c r="CC96" s="4">
        <f t="shared" si="118"/>
        <v>0</v>
      </c>
      <c r="CD96" s="4">
        <f t="shared" si="119"/>
        <v>0</v>
      </c>
      <c r="CE96" s="15">
        <f t="shared" si="120"/>
        <v>0</v>
      </c>
      <c r="CF96" s="16">
        <f t="shared" si="121"/>
        <v>0</v>
      </c>
    </row>
    <row r="97" spans="1:84" hidden="1" x14ac:dyDescent="0.25">
      <c r="A97" s="69">
        <v>95</v>
      </c>
      <c r="B97" s="73"/>
      <c r="C97" s="167"/>
      <c r="D97" s="167"/>
      <c r="E97" s="4"/>
      <c r="F97" s="13">
        <f>DIREG!AS98</f>
        <v>0</v>
      </c>
      <c r="G97" s="13"/>
      <c r="H97" s="10">
        <f t="shared" si="164"/>
        <v>0</v>
      </c>
      <c r="I97" s="80">
        <f t="shared" si="122"/>
        <v>0</v>
      </c>
      <c r="J97" s="4">
        <v>0</v>
      </c>
      <c r="K97" s="13"/>
      <c r="L97" s="13"/>
      <c r="M97" s="10">
        <f t="shared" si="165"/>
        <v>0</v>
      </c>
      <c r="N97" s="80">
        <f t="shared" si="123"/>
        <v>0</v>
      </c>
      <c r="O97" s="4"/>
      <c r="P97" s="13">
        <f>DIRAP!AG98</f>
        <v>0</v>
      </c>
      <c r="Q97" s="13"/>
      <c r="R97" s="10">
        <f t="shared" si="166"/>
        <v>0</v>
      </c>
      <c r="S97" s="80">
        <f t="shared" si="124"/>
        <v>0</v>
      </c>
      <c r="T97" s="4"/>
      <c r="U97" s="4"/>
      <c r="V97" s="13"/>
      <c r="W97" s="10">
        <f t="shared" si="167"/>
        <v>0</v>
      </c>
      <c r="X97" s="80">
        <f t="shared" si="125"/>
        <v>0</v>
      </c>
      <c r="Y97" s="4"/>
      <c r="Z97" s="4"/>
      <c r="AA97" s="13"/>
      <c r="AB97" s="10">
        <f t="shared" si="168"/>
        <v>0</v>
      </c>
      <c r="AC97" s="80">
        <f t="shared" si="126"/>
        <v>0</v>
      </c>
      <c r="AD97" s="4"/>
      <c r="AE97" s="4"/>
      <c r="AF97" s="13"/>
      <c r="AG97" s="10">
        <f t="shared" si="116"/>
        <v>0</v>
      </c>
      <c r="AH97" s="80">
        <f t="shared" si="127"/>
        <v>0</v>
      </c>
      <c r="AI97" s="4"/>
      <c r="AJ97" s="4"/>
      <c r="AK97" s="13"/>
      <c r="AL97" s="10">
        <f t="shared" si="169"/>
        <v>0</v>
      </c>
      <c r="AM97" s="80">
        <f t="shared" si="128"/>
        <v>0</v>
      </c>
      <c r="AN97" s="4"/>
      <c r="AO97" s="4"/>
      <c r="AP97" s="13"/>
      <c r="AQ97" s="10">
        <f t="shared" si="170"/>
        <v>0</v>
      </c>
      <c r="AR97" s="80">
        <f t="shared" si="129"/>
        <v>0</v>
      </c>
      <c r="AS97" s="4"/>
      <c r="AT97" s="4"/>
      <c r="AU97" s="13"/>
      <c r="AV97" s="10">
        <f t="shared" si="171"/>
        <v>0</v>
      </c>
      <c r="AW97" s="80">
        <f t="shared" si="130"/>
        <v>0</v>
      </c>
      <c r="AX97" s="4"/>
      <c r="AY97" s="4"/>
      <c r="AZ97" s="13"/>
      <c r="BA97" s="10">
        <f t="shared" si="172"/>
        <v>0</v>
      </c>
      <c r="BB97" s="80">
        <f t="shared" si="131"/>
        <v>0</v>
      </c>
      <c r="BC97" s="4"/>
      <c r="BD97" s="4"/>
      <c r="BE97" s="13"/>
      <c r="BF97" s="10">
        <f t="shared" si="173"/>
        <v>0</v>
      </c>
      <c r="BG97" s="80">
        <f t="shared" si="132"/>
        <v>0</v>
      </c>
      <c r="BH97" s="4"/>
      <c r="BI97" s="4"/>
      <c r="BJ97" s="13"/>
      <c r="BK97" s="10">
        <f t="shared" si="174"/>
        <v>0</v>
      </c>
      <c r="BL97" s="80">
        <f t="shared" si="133"/>
        <v>0</v>
      </c>
      <c r="BM97" s="4"/>
      <c r="BN97" s="4"/>
      <c r="BO97" s="13"/>
      <c r="BP97" s="10">
        <f t="shared" si="175"/>
        <v>0</v>
      </c>
      <c r="BQ97" s="80">
        <f t="shared" si="134"/>
        <v>0</v>
      </c>
      <c r="BR97" s="4"/>
      <c r="BS97" s="4"/>
      <c r="BT97" s="13"/>
      <c r="BU97" s="10">
        <f t="shared" si="176"/>
        <v>0</v>
      </c>
      <c r="BV97" s="80">
        <f t="shared" si="135"/>
        <v>0</v>
      </c>
      <c r="BW97" s="4"/>
      <c r="BX97" s="4"/>
      <c r="BY97" s="13"/>
      <c r="BZ97" s="10">
        <f t="shared" si="177"/>
        <v>0</v>
      </c>
      <c r="CA97" s="80">
        <f t="shared" si="136"/>
        <v>0</v>
      </c>
      <c r="CB97" s="15">
        <f t="shared" si="117"/>
        <v>0</v>
      </c>
      <c r="CC97" s="4">
        <f t="shared" si="118"/>
        <v>0</v>
      </c>
      <c r="CD97" s="4">
        <f t="shared" si="119"/>
        <v>0</v>
      </c>
      <c r="CE97" s="15">
        <f t="shared" si="120"/>
        <v>0</v>
      </c>
      <c r="CF97" s="16">
        <f t="shared" si="121"/>
        <v>0</v>
      </c>
    </row>
    <row r="98" spans="1:84" hidden="1" x14ac:dyDescent="0.25">
      <c r="A98" s="69">
        <v>96</v>
      </c>
      <c r="B98" s="70"/>
      <c r="C98" s="79"/>
      <c r="D98" s="78"/>
      <c r="E98" s="4"/>
      <c r="F98" s="13">
        <f>DIREG!AS99</f>
        <v>0</v>
      </c>
      <c r="G98" s="13"/>
      <c r="H98" s="10">
        <f t="shared" si="164"/>
        <v>0</v>
      </c>
      <c r="I98" s="80">
        <f t="shared" si="122"/>
        <v>0</v>
      </c>
      <c r="J98" s="4"/>
      <c r="K98" s="13"/>
      <c r="L98" s="13"/>
      <c r="M98" s="10">
        <f t="shared" si="165"/>
        <v>0</v>
      </c>
      <c r="N98" s="80">
        <f t="shared" si="123"/>
        <v>0</v>
      </c>
      <c r="O98" s="4"/>
      <c r="P98" s="13">
        <f>DIRAP!AG99</f>
        <v>0</v>
      </c>
      <c r="Q98" s="13"/>
      <c r="R98" s="10">
        <f t="shared" si="166"/>
        <v>0</v>
      </c>
      <c r="S98" s="80">
        <f t="shared" si="124"/>
        <v>0</v>
      </c>
      <c r="T98" s="4"/>
      <c r="U98" s="4"/>
      <c r="V98" s="13"/>
      <c r="W98" s="10">
        <f t="shared" si="167"/>
        <v>0</v>
      </c>
      <c r="X98" s="80">
        <f t="shared" si="125"/>
        <v>0</v>
      </c>
      <c r="Y98" s="4"/>
      <c r="Z98" s="4"/>
      <c r="AA98" s="13"/>
      <c r="AB98" s="10">
        <f t="shared" si="168"/>
        <v>0</v>
      </c>
      <c r="AC98" s="80">
        <f t="shared" si="126"/>
        <v>0</v>
      </c>
      <c r="AD98" s="4"/>
      <c r="AE98" s="4"/>
      <c r="AF98" s="13"/>
      <c r="AG98" s="10">
        <f t="shared" si="116"/>
        <v>0</v>
      </c>
      <c r="AH98" s="80">
        <f t="shared" si="127"/>
        <v>0</v>
      </c>
      <c r="AI98" s="4"/>
      <c r="AJ98" s="4"/>
      <c r="AK98" s="13"/>
      <c r="AL98" s="10">
        <f t="shared" si="169"/>
        <v>0</v>
      </c>
      <c r="AM98" s="80">
        <f t="shared" si="128"/>
        <v>0</v>
      </c>
      <c r="AN98" s="4"/>
      <c r="AO98" s="74"/>
      <c r="AP98" s="13"/>
      <c r="AQ98" s="10">
        <f t="shared" si="170"/>
        <v>0</v>
      </c>
      <c r="AR98" s="80">
        <f t="shared" si="129"/>
        <v>0</v>
      </c>
      <c r="AS98" s="4"/>
      <c r="AT98" s="4"/>
      <c r="AU98" s="13"/>
      <c r="AV98" s="10">
        <f t="shared" si="171"/>
        <v>0</v>
      </c>
      <c r="AW98" s="80">
        <f t="shared" si="130"/>
        <v>0</v>
      </c>
      <c r="AX98" s="4"/>
      <c r="AY98" s="4"/>
      <c r="AZ98" s="13"/>
      <c r="BA98" s="10">
        <f t="shared" si="172"/>
        <v>0</v>
      </c>
      <c r="BB98" s="80">
        <f t="shared" si="131"/>
        <v>0</v>
      </c>
      <c r="BC98" s="4"/>
      <c r="BD98" s="4"/>
      <c r="BE98" s="13"/>
      <c r="BF98" s="10">
        <f t="shared" si="173"/>
        <v>0</v>
      </c>
      <c r="BG98" s="80">
        <f t="shared" si="132"/>
        <v>0</v>
      </c>
      <c r="BH98" s="4"/>
      <c r="BI98" s="4"/>
      <c r="BJ98" s="13"/>
      <c r="BK98" s="10">
        <f t="shared" si="174"/>
        <v>0</v>
      </c>
      <c r="BL98" s="80">
        <f t="shared" si="133"/>
        <v>0</v>
      </c>
      <c r="BM98" s="4"/>
      <c r="BN98" s="4"/>
      <c r="BO98" s="13"/>
      <c r="BP98" s="10">
        <f t="shared" si="175"/>
        <v>0</v>
      </c>
      <c r="BQ98" s="80">
        <f t="shared" si="134"/>
        <v>0</v>
      </c>
      <c r="BR98" s="4"/>
      <c r="BS98" s="4"/>
      <c r="BT98" s="13"/>
      <c r="BU98" s="10">
        <f t="shared" si="176"/>
        <v>0</v>
      </c>
      <c r="BV98" s="80">
        <f t="shared" si="135"/>
        <v>0</v>
      </c>
      <c r="BW98" s="4"/>
      <c r="BX98" s="4"/>
      <c r="BY98" s="13"/>
      <c r="BZ98" s="10">
        <f t="shared" si="177"/>
        <v>0</v>
      </c>
      <c r="CA98" s="80">
        <f t="shared" si="136"/>
        <v>0</v>
      </c>
      <c r="CB98" s="15">
        <f t="shared" si="117"/>
        <v>0</v>
      </c>
      <c r="CC98" s="4">
        <f t="shared" si="118"/>
        <v>0</v>
      </c>
      <c r="CD98" s="4">
        <f t="shared" si="119"/>
        <v>0</v>
      </c>
      <c r="CE98" s="15">
        <f t="shared" si="120"/>
        <v>0</v>
      </c>
      <c r="CF98" s="16">
        <f t="shared" si="121"/>
        <v>0</v>
      </c>
    </row>
    <row r="99" spans="1:84" hidden="1" x14ac:dyDescent="0.25">
      <c r="A99" s="69">
        <v>97</v>
      </c>
      <c r="B99" s="70"/>
      <c r="C99" s="79"/>
      <c r="D99" s="79"/>
      <c r="E99" s="4"/>
      <c r="F99" s="13">
        <f>DIREG!AS100</f>
        <v>0</v>
      </c>
      <c r="G99" s="13"/>
      <c r="H99" s="10">
        <f t="shared" si="164"/>
        <v>0</v>
      </c>
      <c r="I99" s="80">
        <f t="shared" si="122"/>
        <v>0</v>
      </c>
      <c r="J99" s="4"/>
      <c r="K99" s="13"/>
      <c r="L99" s="13"/>
      <c r="M99" s="10">
        <f t="shared" si="165"/>
        <v>0</v>
      </c>
      <c r="N99" s="80">
        <f t="shared" si="123"/>
        <v>0</v>
      </c>
      <c r="O99" s="4"/>
      <c r="P99" s="13">
        <f>DIRAP!AG100</f>
        <v>0</v>
      </c>
      <c r="Q99" s="13"/>
      <c r="R99" s="10">
        <f t="shared" si="166"/>
        <v>0</v>
      </c>
      <c r="S99" s="80">
        <f t="shared" si="124"/>
        <v>0</v>
      </c>
      <c r="T99" s="4"/>
      <c r="U99" s="4"/>
      <c r="V99" s="13"/>
      <c r="W99" s="10">
        <f t="shared" si="167"/>
        <v>0</v>
      </c>
      <c r="X99" s="80">
        <f t="shared" si="125"/>
        <v>0</v>
      </c>
      <c r="Y99" s="4"/>
      <c r="Z99" s="4"/>
      <c r="AA99" s="13"/>
      <c r="AB99" s="10">
        <f t="shared" si="168"/>
        <v>0</v>
      </c>
      <c r="AC99" s="80">
        <f t="shared" si="126"/>
        <v>0</v>
      </c>
      <c r="AD99" s="4"/>
      <c r="AE99" s="4"/>
      <c r="AF99" s="13"/>
      <c r="AG99" s="10">
        <f t="shared" si="116"/>
        <v>0</v>
      </c>
      <c r="AH99" s="80">
        <f t="shared" si="127"/>
        <v>0</v>
      </c>
      <c r="AI99" s="4"/>
      <c r="AJ99" s="4"/>
      <c r="AK99" s="13"/>
      <c r="AL99" s="10">
        <f t="shared" si="169"/>
        <v>0</v>
      </c>
      <c r="AM99" s="80">
        <f t="shared" si="128"/>
        <v>0</v>
      </c>
      <c r="AN99" s="4"/>
      <c r="AO99" s="4"/>
      <c r="AP99" s="13"/>
      <c r="AQ99" s="10">
        <f t="shared" si="170"/>
        <v>0</v>
      </c>
      <c r="AR99" s="80">
        <f t="shared" si="129"/>
        <v>0</v>
      </c>
      <c r="AS99" s="4"/>
      <c r="AT99" s="4"/>
      <c r="AU99" s="13"/>
      <c r="AV99" s="10">
        <f t="shared" si="171"/>
        <v>0</v>
      </c>
      <c r="AW99" s="80">
        <f t="shared" si="130"/>
        <v>0</v>
      </c>
      <c r="AX99" s="4"/>
      <c r="AY99" s="4"/>
      <c r="AZ99" s="13"/>
      <c r="BA99" s="10">
        <f t="shared" si="172"/>
        <v>0</v>
      </c>
      <c r="BB99" s="80">
        <f t="shared" si="131"/>
        <v>0</v>
      </c>
      <c r="BC99" s="4"/>
      <c r="BD99" s="4"/>
      <c r="BE99" s="13"/>
      <c r="BF99" s="10">
        <f t="shared" si="173"/>
        <v>0</v>
      </c>
      <c r="BG99" s="80">
        <f t="shared" si="132"/>
        <v>0</v>
      </c>
      <c r="BH99" s="4"/>
      <c r="BI99" s="4"/>
      <c r="BJ99" s="13"/>
      <c r="BK99" s="10">
        <f t="shared" si="174"/>
        <v>0</v>
      </c>
      <c r="BL99" s="80">
        <f t="shared" si="133"/>
        <v>0</v>
      </c>
      <c r="BM99" s="4"/>
      <c r="BN99" s="4"/>
      <c r="BO99" s="13"/>
      <c r="BP99" s="10">
        <f t="shared" si="175"/>
        <v>0</v>
      </c>
      <c r="BQ99" s="80">
        <f t="shared" si="134"/>
        <v>0</v>
      </c>
      <c r="BR99" s="4"/>
      <c r="BS99" s="4"/>
      <c r="BT99" s="13"/>
      <c r="BU99" s="10">
        <f t="shared" si="176"/>
        <v>0</v>
      </c>
      <c r="BV99" s="80">
        <f t="shared" si="135"/>
        <v>0</v>
      </c>
      <c r="BW99" s="4"/>
      <c r="BX99" s="4"/>
      <c r="BY99" s="13"/>
      <c r="BZ99" s="10">
        <f t="shared" si="177"/>
        <v>0</v>
      </c>
      <c r="CA99" s="80">
        <f t="shared" si="136"/>
        <v>0</v>
      </c>
      <c r="CB99" s="15">
        <f t="shared" si="117"/>
        <v>0</v>
      </c>
      <c r="CC99" s="4">
        <f t="shared" si="118"/>
        <v>0</v>
      </c>
      <c r="CD99" s="4">
        <f t="shared" si="119"/>
        <v>0</v>
      </c>
      <c r="CE99" s="15">
        <f t="shared" si="120"/>
        <v>0</v>
      </c>
      <c r="CF99" s="16">
        <f t="shared" si="121"/>
        <v>0</v>
      </c>
    </row>
    <row r="100" spans="1:84" hidden="1" x14ac:dyDescent="0.25">
      <c r="A100" s="69">
        <v>98</v>
      </c>
      <c r="B100" s="70"/>
      <c r="C100" s="167"/>
      <c r="D100" s="167"/>
      <c r="E100" s="4"/>
      <c r="F100" s="13">
        <f>DIREG!AS101</f>
        <v>0</v>
      </c>
      <c r="G100" s="13"/>
      <c r="H100" s="10">
        <f t="shared" si="164"/>
        <v>0</v>
      </c>
      <c r="I100" s="80">
        <f t="shared" si="122"/>
        <v>0</v>
      </c>
      <c r="J100" s="4"/>
      <c r="K100" s="13"/>
      <c r="L100" s="13"/>
      <c r="M100" s="10">
        <f>J100-K100-L100</f>
        <v>0</v>
      </c>
      <c r="N100" s="80">
        <f t="shared" si="123"/>
        <v>0</v>
      </c>
      <c r="O100" s="4"/>
      <c r="P100" s="13">
        <f>DIRAP!AG101</f>
        <v>0</v>
      </c>
      <c r="Q100" s="13"/>
      <c r="R100" s="10">
        <f t="shared" ref="R100:R107" si="178">O100-P100-Q100</f>
        <v>0</v>
      </c>
      <c r="S100" s="80">
        <f t="shared" si="124"/>
        <v>0</v>
      </c>
      <c r="T100" s="4"/>
      <c r="U100" s="4"/>
      <c r="V100" s="13"/>
      <c r="W100" s="10">
        <f t="shared" ref="W100:W107" si="179">T100-U100-V100</f>
        <v>0</v>
      </c>
      <c r="X100" s="80">
        <f t="shared" si="125"/>
        <v>0</v>
      </c>
      <c r="Y100" s="4"/>
      <c r="Z100" s="4"/>
      <c r="AA100" s="13"/>
      <c r="AB100" s="10">
        <f t="shared" ref="AB100:AB107" si="180">Y100-Z100-AA100</f>
        <v>0</v>
      </c>
      <c r="AC100" s="80">
        <f t="shared" si="126"/>
        <v>0</v>
      </c>
      <c r="AD100" s="4"/>
      <c r="AE100" s="4"/>
      <c r="AF100" s="13"/>
      <c r="AG100" s="10">
        <f t="shared" si="116"/>
        <v>0</v>
      </c>
      <c r="AH100" s="80">
        <f t="shared" si="127"/>
        <v>0</v>
      </c>
      <c r="AI100" s="4"/>
      <c r="AJ100" s="4"/>
      <c r="AK100" s="13"/>
      <c r="AL100" s="10">
        <f t="shared" ref="AL100:AL107" si="181">AI100-AJ100-AK100</f>
        <v>0</v>
      </c>
      <c r="AM100" s="80">
        <f t="shared" si="128"/>
        <v>0</v>
      </c>
      <c r="AN100" s="4"/>
      <c r="AO100" s="4"/>
      <c r="AP100" s="13"/>
      <c r="AQ100" s="10">
        <f t="shared" ref="AQ100:AQ107" si="182">AN100-AO100-AP100</f>
        <v>0</v>
      </c>
      <c r="AR100" s="80">
        <f t="shared" si="129"/>
        <v>0</v>
      </c>
      <c r="AS100" s="4"/>
      <c r="AT100" s="4"/>
      <c r="AU100" s="13"/>
      <c r="AV100" s="10">
        <f t="shared" ref="AV100:AV107" si="183">AS100-AT100-AU100</f>
        <v>0</v>
      </c>
      <c r="AW100" s="80">
        <f t="shared" si="130"/>
        <v>0</v>
      </c>
      <c r="AX100" s="4"/>
      <c r="AY100" s="4"/>
      <c r="AZ100" s="13"/>
      <c r="BA100" s="10">
        <f t="shared" ref="BA100:BA107" si="184">AX100-AY100-AZ100</f>
        <v>0</v>
      </c>
      <c r="BB100" s="80">
        <f t="shared" si="131"/>
        <v>0</v>
      </c>
      <c r="BC100" s="4"/>
      <c r="BD100" s="4"/>
      <c r="BE100" s="13"/>
      <c r="BF100" s="10">
        <f t="shared" ref="BF100:BF107" si="185">BC100-BD100-BE100</f>
        <v>0</v>
      </c>
      <c r="BG100" s="80">
        <f t="shared" si="132"/>
        <v>0</v>
      </c>
      <c r="BH100" s="4"/>
      <c r="BI100" s="4"/>
      <c r="BJ100" s="13"/>
      <c r="BK100" s="10">
        <f t="shared" ref="BK100:BK107" si="186">BH100-BI100-BJ100</f>
        <v>0</v>
      </c>
      <c r="BL100" s="80">
        <f t="shared" si="133"/>
        <v>0</v>
      </c>
      <c r="BM100" s="4"/>
      <c r="BN100" s="4"/>
      <c r="BO100" s="13"/>
      <c r="BP100" s="10">
        <f t="shared" ref="BP100:BP107" si="187">BM100-BN100-BO100</f>
        <v>0</v>
      </c>
      <c r="BQ100" s="80">
        <f t="shared" si="134"/>
        <v>0</v>
      </c>
      <c r="BR100" s="4"/>
      <c r="BS100" s="4"/>
      <c r="BT100" s="13"/>
      <c r="BU100" s="10">
        <f t="shared" ref="BU100:BU107" si="188">BR100-BS100-BT100</f>
        <v>0</v>
      </c>
      <c r="BV100" s="80">
        <f t="shared" si="135"/>
        <v>0</v>
      </c>
      <c r="BW100" s="4"/>
      <c r="BX100" s="4"/>
      <c r="BY100" s="13"/>
      <c r="BZ100" s="10">
        <f t="shared" ref="BZ100:BZ107" si="189">BW100-BX100-BY100</f>
        <v>0</v>
      </c>
      <c r="CA100" s="80">
        <f t="shared" si="136"/>
        <v>0</v>
      </c>
      <c r="CB100" s="15">
        <f t="shared" si="117"/>
        <v>0</v>
      </c>
      <c r="CC100" s="4">
        <f t="shared" si="118"/>
        <v>0</v>
      </c>
      <c r="CD100" s="4">
        <f t="shared" si="119"/>
        <v>0</v>
      </c>
      <c r="CE100" s="15">
        <f t="shared" si="120"/>
        <v>0</v>
      </c>
      <c r="CF100" s="16">
        <f t="shared" si="121"/>
        <v>0</v>
      </c>
    </row>
    <row r="101" spans="1:84" hidden="1" x14ac:dyDescent="0.25">
      <c r="A101" s="69">
        <v>99</v>
      </c>
      <c r="B101" s="70"/>
      <c r="C101" s="167"/>
      <c r="D101" s="167"/>
      <c r="E101" s="4"/>
      <c r="F101" s="13">
        <f>DIREG!AS102</f>
        <v>0</v>
      </c>
      <c r="G101" s="13"/>
      <c r="H101" s="10">
        <f t="shared" si="164"/>
        <v>0</v>
      </c>
      <c r="I101" s="80">
        <f t="shared" si="122"/>
        <v>0</v>
      </c>
      <c r="J101" s="4"/>
      <c r="K101" s="13"/>
      <c r="L101" s="13"/>
      <c r="M101" s="10">
        <f t="shared" ref="M101:M106" si="190">J101-K101-L101</f>
        <v>0</v>
      </c>
      <c r="N101" s="80">
        <f t="shared" si="123"/>
        <v>0</v>
      </c>
      <c r="O101" s="4"/>
      <c r="P101" s="4">
        <f>DIRAP!AG102</f>
        <v>0</v>
      </c>
      <c r="Q101" s="13"/>
      <c r="R101" s="10">
        <f t="shared" si="178"/>
        <v>0</v>
      </c>
      <c r="S101" s="80">
        <f t="shared" si="124"/>
        <v>0</v>
      </c>
      <c r="T101" s="4"/>
      <c r="U101" s="4"/>
      <c r="V101" s="13"/>
      <c r="W101" s="10">
        <f t="shared" si="179"/>
        <v>0</v>
      </c>
      <c r="X101" s="80">
        <f t="shared" si="125"/>
        <v>0</v>
      </c>
      <c r="Y101" s="4"/>
      <c r="Z101" s="4"/>
      <c r="AA101" s="13"/>
      <c r="AB101" s="10">
        <f t="shared" si="180"/>
        <v>0</v>
      </c>
      <c r="AC101" s="80">
        <f t="shared" si="126"/>
        <v>0</v>
      </c>
      <c r="AD101" s="4"/>
      <c r="AE101" s="4"/>
      <c r="AF101" s="13"/>
      <c r="AG101" s="10">
        <f t="shared" si="116"/>
        <v>0</v>
      </c>
      <c r="AH101" s="80">
        <f t="shared" si="127"/>
        <v>0</v>
      </c>
      <c r="AI101" s="4"/>
      <c r="AJ101" s="4"/>
      <c r="AK101" s="13"/>
      <c r="AL101" s="10">
        <f t="shared" si="181"/>
        <v>0</v>
      </c>
      <c r="AM101" s="80">
        <f t="shared" si="128"/>
        <v>0</v>
      </c>
      <c r="AN101" s="4"/>
      <c r="AO101" s="4"/>
      <c r="AP101" s="13"/>
      <c r="AQ101" s="10">
        <f t="shared" si="182"/>
        <v>0</v>
      </c>
      <c r="AR101" s="80">
        <f t="shared" si="129"/>
        <v>0</v>
      </c>
      <c r="AS101" s="4"/>
      <c r="AT101" s="4"/>
      <c r="AU101" s="13"/>
      <c r="AV101" s="10">
        <f t="shared" si="183"/>
        <v>0</v>
      </c>
      <c r="AW101" s="80">
        <f t="shared" si="130"/>
        <v>0</v>
      </c>
      <c r="AX101" s="4"/>
      <c r="AY101" s="4"/>
      <c r="AZ101" s="13"/>
      <c r="BA101" s="10">
        <f t="shared" si="184"/>
        <v>0</v>
      </c>
      <c r="BB101" s="80">
        <f t="shared" si="131"/>
        <v>0</v>
      </c>
      <c r="BC101" s="4"/>
      <c r="BD101" s="4"/>
      <c r="BE101" s="13"/>
      <c r="BF101" s="10">
        <f t="shared" si="185"/>
        <v>0</v>
      </c>
      <c r="BG101" s="80">
        <f t="shared" si="132"/>
        <v>0</v>
      </c>
      <c r="BH101" s="4"/>
      <c r="BI101" s="4"/>
      <c r="BJ101" s="13"/>
      <c r="BK101" s="10">
        <f t="shared" si="186"/>
        <v>0</v>
      </c>
      <c r="BL101" s="80">
        <f t="shared" si="133"/>
        <v>0</v>
      </c>
      <c r="BM101" s="4"/>
      <c r="BN101" s="4"/>
      <c r="BO101" s="13"/>
      <c r="BP101" s="10">
        <f t="shared" si="187"/>
        <v>0</v>
      </c>
      <c r="BQ101" s="80">
        <f t="shared" si="134"/>
        <v>0</v>
      </c>
      <c r="BR101" s="4"/>
      <c r="BS101" s="4"/>
      <c r="BT101" s="13"/>
      <c r="BU101" s="10">
        <f t="shared" si="188"/>
        <v>0</v>
      </c>
      <c r="BV101" s="80">
        <f t="shared" si="135"/>
        <v>0</v>
      </c>
      <c r="BW101" s="4"/>
      <c r="BX101" s="4"/>
      <c r="BY101" s="13"/>
      <c r="BZ101" s="10">
        <f t="shared" si="189"/>
        <v>0</v>
      </c>
      <c r="CA101" s="80">
        <f t="shared" si="136"/>
        <v>0</v>
      </c>
      <c r="CB101" s="15">
        <f t="shared" si="117"/>
        <v>0</v>
      </c>
      <c r="CC101" s="4">
        <f t="shared" si="118"/>
        <v>0</v>
      </c>
      <c r="CD101" s="4">
        <f t="shared" si="119"/>
        <v>0</v>
      </c>
      <c r="CE101" s="15">
        <f t="shared" si="120"/>
        <v>0</v>
      </c>
      <c r="CF101" s="16">
        <f t="shared" si="121"/>
        <v>0</v>
      </c>
    </row>
    <row r="102" spans="1:84" hidden="1" x14ac:dyDescent="0.25">
      <c r="A102" s="69">
        <v>100</v>
      </c>
      <c r="B102" s="70"/>
      <c r="C102" s="167"/>
      <c r="D102" s="167"/>
      <c r="E102" s="4"/>
      <c r="F102" s="13">
        <f>DIREG!AS103</f>
        <v>0</v>
      </c>
      <c r="G102" s="13"/>
      <c r="H102" s="10">
        <f t="shared" si="164"/>
        <v>0</v>
      </c>
      <c r="I102" s="80">
        <f t="shared" si="122"/>
        <v>0</v>
      </c>
      <c r="J102" s="4"/>
      <c r="K102" s="13"/>
      <c r="L102" s="13"/>
      <c r="M102" s="10">
        <f t="shared" si="190"/>
        <v>0</v>
      </c>
      <c r="N102" s="80">
        <f t="shared" si="123"/>
        <v>0</v>
      </c>
      <c r="O102" s="4"/>
      <c r="P102" s="13">
        <f>DIRAP!AG103</f>
        <v>0</v>
      </c>
      <c r="Q102" s="13"/>
      <c r="R102" s="10">
        <f t="shared" si="178"/>
        <v>0</v>
      </c>
      <c r="S102" s="80">
        <f t="shared" si="124"/>
        <v>0</v>
      </c>
      <c r="T102" s="4"/>
      <c r="U102" s="4"/>
      <c r="V102" s="13"/>
      <c r="W102" s="10">
        <f t="shared" si="179"/>
        <v>0</v>
      </c>
      <c r="X102" s="80">
        <f t="shared" si="125"/>
        <v>0</v>
      </c>
      <c r="Y102" s="4"/>
      <c r="Z102" s="4"/>
      <c r="AA102" s="13"/>
      <c r="AB102" s="10">
        <f t="shared" si="180"/>
        <v>0</v>
      </c>
      <c r="AC102" s="80">
        <f t="shared" si="126"/>
        <v>0</v>
      </c>
      <c r="AD102" s="4"/>
      <c r="AE102" s="4"/>
      <c r="AF102" s="13"/>
      <c r="AG102" s="10">
        <f t="shared" si="116"/>
        <v>0</v>
      </c>
      <c r="AH102" s="80">
        <f t="shared" si="127"/>
        <v>0</v>
      </c>
      <c r="AI102" s="4"/>
      <c r="AJ102" s="4"/>
      <c r="AK102" s="13"/>
      <c r="AL102" s="10">
        <f t="shared" si="181"/>
        <v>0</v>
      </c>
      <c r="AM102" s="80">
        <f t="shared" si="128"/>
        <v>0</v>
      </c>
      <c r="AN102" s="4"/>
      <c r="AO102" s="4"/>
      <c r="AP102" s="13"/>
      <c r="AQ102" s="10">
        <f t="shared" si="182"/>
        <v>0</v>
      </c>
      <c r="AR102" s="80">
        <f t="shared" si="129"/>
        <v>0</v>
      </c>
      <c r="AS102" s="4"/>
      <c r="AT102" s="4"/>
      <c r="AU102" s="13"/>
      <c r="AV102" s="10">
        <f t="shared" si="183"/>
        <v>0</v>
      </c>
      <c r="AW102" s="80">
        <f t="shared" si="130"/>
        <v>0</v>
      </c>
      <c r="AX102" s="4"/>
      <c r="AY102" s="4"/>
      <c r="AZ102" s="13"/>
      <c r="BA102" s="10">
        <f t="shared" si="184"/>
        <v>0</v>
      </c>
      <c r="BB102" s="80">
        <f t="shared" si="131"/>
        <v>0</v>
      </c>
      <c r="BC102" s="4"/>
      <c r="BD102" s="4"/>
      <c r="BE102" s="13"/>
      <c r="BF102" s="10">
        <f t="shared" si="185"/>
        <v>0</v>
      </c>
      <c r="BG102" s="80">
        <f t="shared" si="132"/>
        <v>0</v>
      </c>
      <c r="BH102" s="4"/>
      <c r="BI102" s="4"/>
      <c r="BJ102" s="13"/>
      <c r="BK102" s="10">
        <f t="shared" si="186"/>
        <v>0</v>
      </c>
      <c r="BL102" s="80">
        <f t="shared" si="133"/>
        <v>0</v>
      </c>
      <c r="BM102" s="4"/>
      <c r="BN102" s="4"/>
      <c r="BO102" s="13"/>
      <c r="BP102" s="10">
        <f t="shared" si="187"/>
        <v>0</v>
      </c>
      <c r="BQ102" s="80">
        <f t="shared" si="134"/>
        <v>0</v>
      </c>
      <c r="BR102" s="4"/>
      <c r="BS102" s="4"/>
      <c r="BT102" s="13"/>
      <c r="BU102" s="10">
        <f t="shared" si="188"/>
        <v>0</v>
      </c>
      <c r="BV102" s="80">
        <f t="shared" si="135"/>
        <v>0</v>
      </c>
      <c r="BW102" s="4"/>
      <c r="BX102" s="4"/>
      <c r="BY102" s="13"/>
      <c r="BZ102" s="10">
        <f t="shared" si="189"/>
        <v>0</v>
      </c>
      <c r="CA102" s="80">
        <f t="shared" si="136"/>
        <v>0</v>
      </c>
      <c r="CB102" s="15">
        <f t="shared" si="117"/>
        <v>0</v>
      </c>
      <c r="CC102" s="4">
        <f t="shared" si="118"/>
        <v>0</v>
      </c>
      <c r="CD102" s="4">
        <f t="shared" si="119"/>
        <v>0</v>
      </c>
      <c r="CE102" s="15">
        <f t="shared" si="120"/>
        <v>0</v>
      </c>
      <c r="CF102" s="16">
        <f t="shared" si="121"/>
        <v>0</v>
      </c>
    </row>
    <row r="103" spans="1:84" hidden="1" x14ac:dyDescent="0.25">
      <c r="A103" s="69">
        <v>101</v>
      </c>
      <c r="B103" s="70"/>
      <c r="C103" s="167"/>
      <c r="D103" s="167"/>
      <c r="E103" s="4"/>
      <c r="F103" s="13">
        <f>DIREG!AS104</f>
        <v>0</v>
      </c>
      <c r="G103" s="13"/>
      <c r="H103" s="10">
        <f t="shared" si="164"/>
        <v>0</v>
      </c>
      <c r="I103" s="80">
        <f t="shared" si="122"/>
        <v>0</v>
      </c>
      <c r="J103" s="4"/>
      <c r="K103" s="13"/>
      <c r="L103" s="13"/>
      <c r="M103" s="10">
        <f t="shared" si="190"/>
        <v>0</v>
      </c>
      <c r="N103" s="80">
        <f t="shared" si="123"/>
        <v>0</v>
      </c>
      <c r="O103" s="4"/>
      <c r="P103" s="13">
        <f>DIRAP!AG104</f>
        <v>0</v>
      </c>
      <c r="Q103" s="13"/>
      <c r="R103" s="10">
        <f t="shared" si="178"/>
        <v>0</v>
      </c>
      <c r="S103" s="80">
        <f t="shared" si="124"/>
        <v>0</v>
      </c>
      <c r="T103" s="4"/>
      <c r="U103" s="4"/>
      <c r="V103" s="13"/>
      <c r="W103" s="10">
        <f t="shared" si="179"/>
        <v>0</v>
      </c>
      <c r="X103" s="80">
        <f t="shared" si="125"/>
        <v>0</v>
      </c>
      <c r="Y103" s="4"/>
      <c r="Z103" s="4"/>
      <c r="AA103" s="13"/>
      <c r="AB103" s="10">
        <f t="shared" si="180"/>
        <v>0</v>
      </c>
      <c r="AC103" s="80">
        <f t="shared" si="126"/>
        <v>0</v>
      </c>
      <c r="AD103" s="4"/>
      <c r="AE103" s="4"/>
      <c r="AF103" s="13"/>
      <c r="AG103" s="10">
        <f t="shared" si="116"/>
        <v>0</v>
      </c>
      <c r="AH103" s="80">
        <f t="shared" si="127"/>
        <v>0</v>
      </c>
      <c r="AI103" s="4"/>
      <c r="AJ103" s="4"/>
      <c r="AK103" s="13"/>
      <c r="AL103" s="10">
        <f t="shared" si="181"/>
        <v>0</v>
      </c>
      <c r="AM103" s="80">
        <f t="shared" si="128"/>
        <v>0</v>
      </c>
      <c r="AN103" s="4"/>
      <c r="AO103" s="4"/>
      <c r="AP103" s="13"/>
      <c r="AQ103" s="10">
        <f t="shared" si="182"/>
        <v>0</v>
      </c>
      <c r="AR103" s="80">
        <f t="shared" si="129"/>
        <v>0</v>
      </c>
      <c r="AS103" s="4"/>
      <c r="AT103" s="4"/>
      <c r="AU103" s="13"/>
      <c r="AV103" s="10">
        <f t="shared" si="183"/>
        <v>0</v>
      </c>
      <c r="AW103" s="80">
        <f t="shared" si="130"/>
        <v>0</v>
      </c>
      <c r="AX103" s="4"/>
      <c r="AY103" s="4"/>
      <c r="AZ103" s="13"/>
      <c r="BA103" s="10">
        <f t="shared" si="184"/>
        <v>0</v>
      </c>
      <c r="BB103" s="80">
        <f t="shared" si="131"/>
        <v>0</v>
      </c>
      <c r="BC103" s="4"/>
      <c r="BD103" s="4"/>
      <c r="BE103" s="13"/>
      <c r="BF103" s="10">
        <f t="shared" si="185"/>
        <v>0</v>
      </c>
      <c r="BG103" s="80">
        <f t="shared" si="132"/>
        <v>0</v>
      </c>
      <c r="BH103" s="4"/>
      <c r="BI103" s="4"/>
      <c r="BJ103" s="13"/>
      <c r="BK103" s="10">
        <f t="shared" si="186"/>
        <v>0</v>
      </c>
      <c r="BL103" s="80">
        <f t="shared" si="133"/>
        <v>0</v>
      </c>
      <c r="BM103" s="4"/>
      <c r="BN103" s="4"/>
      <c r="BO103" s="13"/>
      <c r="BP103" s="10">
        <f t="shared" si="187"/>
        <v>0</v>
      </c>
      <c r="BQ103" s="80">
        <f t="shared" si="134"/>
        <v>0</v>
      </c>
      <c r="BR103" s="4"/>
      <c r="BS103" s="4"/>
      <c r="BT103" s="13"/>
      <c r="BU103" s="10">
        <f t="shared" si="188"/>
        <v>0</v>
      </c>
      <c r="BV103" s="80">
        <f t="shared" si="135"/>
        <v>0</v>
      </c>
      <c r="BW103" s="4"/>
      <c r="BX103" s="4"/>
      <c r="BY103" s="13"/>
      <c r="BZ103" s="10">
        <f t="shared" si="189"/>
        <v>0</v>
      </c>
      <c r="CA103" s="80">
        <f t="shared" si="136"/>
        <v>0</v>
      </c>
      <c r="CB103" s="15">
        <f t="shared" si="117"/>
        <v>0</v>
      </c>
      <c r="CC103" s="4">
        <f t="shared" si="118"/>
        <v>0</v>
      </c>
      <c r="CD103" s="4">
        <f t="shared" si="119"/>
        <v>0</v>
      </c>
      <c r="CE103" s="15">
        <f t="shared" si="120"/>
        <v>0</v>
      </c>
      <c r="CF103" s="16">
        <f t="shared" si="121"/>
        <v>0</v>
      </c>
    </row>
    <row r="104" spans="1:84" hidden="1" x14ac:dyDescent="0.25">
      <c r="A104" s="69">
        <v>102</v>
      </c>
      <c r="B104" s="70"/>
      <c r="C104" s="167"/>
      <c r="D104" s="167"/>
      <c r="E104" s="4"/>
      <c r="F104" s="13">
        <f>DIREG!AS105</f>
        <v>0</v>
      </c>
      <c r="G104" s="13"/>
      <c r="H104" s="10">
        <f t="shared" si="164"/>
        <v>0</v>
      </c>
      <c r="I104" s="80">
        <f t="shared" si="122"/>
        <v>0</v>
      </c>
      <c r="J104" s="4"/>
      <c r="K104" s="13"/>
      <c r="L104" s="13"/>
      <c r="M104" s="10">
        <f t="shared" si="190"/>
        <v>0</v>
      </c>
      <c r="N104" s="80">
        <f t="shared" si="123"/>
        <v>0</v>
      </c>
      <c r="O104" s="4"/>
      <c r="P104" s="13">
        <f>DIRAP!AG105</f>
        <v>0</v>
      </c>
      <c r="Q104" s="13"/>
      <c r="R104" s="10">
        <f t="shared" si="178"/>
        <v>0</v>
      </c>
      <c r="S104" s="80">
        <f t="shared" si="124"/>
        <v>0</v>
      </c>
      <c r="T104" s="4"/>
      <c r="U104" s="4"/>
      <c r="V104" s="13"/>
      <c r="W104" s="10">
        <f t="shared" si="179"/>
        <v>0</v>
      </c>
      <c r="X104" s="80">
        <f t="shared" si="125"/>
        <v>0</v>
      </c>
      <c r="Y104" s="4"/>
      <c r="Z104" s="4"/>
      <c r="AA104" s="13"/>
      <c r="AB104" s="10">
        <f t="shared" si="180"/>
        <v>0</v>
      </c>
      <c r="AC104" s="80">
        <f t="shared" si="126"/>
        <v>0</v>
      </c>
      <c r="AD104" s="4"/>
      <c r="AE104" s="4"/>
      <c r="AF104" s="13"/>
      <c r="AG104" s="10">
        <f t="shared" si="116"/>
        <v>0</v>
      </c>
      <c r="AH104" s="80">
        <f t="shared" si="127"/>
        <v>0</v>
      </c>
      <c r="AI104" s="4"/>
      <c r="AJ104" s="4"/>
      <c r="AK104" s="13"/>
      <c r="AL104" s="10">
        <f t="shared" si="181"/>
        <v>0</v>
      </c>
      <c r="AM104" s="80">
        <f t="shared" si="128"/>
        <v>0</v>
      </c>
      <c r="AN104" s="4"/>
      <c r="AO104" s="4"/>
      <c r="AP104" s="13"/>
      <c r="AQ104" s="10">
        <f t="shared" si="182"/>
        <v>0</v>
      </c>
      <c r="AR104" s="80">
        <f t="shared" si="129"/>
        <v>0</v>
      </c>
      <c r="AS104" s="4"/>
      <c r="AT104" s="4"/>
      <c r="AU104" s="13"/>
      <c r="AV104" s="10">
        <f t="shared" si="183"/>
        <v>0</v>
      </c>
      <c r="AW104" s="80">
        <f t="shared" si="130"/>
        <v>0</v>
      </c>
      <c r="AX104" s="4"/>
      <c r="AY104" s="4"/>
      <c r="AZ104" s="13"/>
      <c r="BA104" s="10">
        <f t="shared" si="184"/>
        <v>0</v>
      </c>
      <c r="BB104" s="80">
        <f t="shared" si="131"/>
        <v>0</v>
      </c>
      <c r="BC104" s="4"/>
      <c r="BD104" s="4"/>
      <c r="BE104" s="13"/>
      <c r="BF104" s="10">
        <f t="shared" si="185"/>
        <v>0</v>
      </c>
      <c r="BG104" s="80">
        <f t="shared" si="132"/>
        <v>0</v>
      </c>
      <c r="BH104" s="4"/>
      <c r="BI104" s="4"/>
      <c r="BJ104" s="13"/>
      <c r="BK104" s="10">
        <f t="shared" si="186"/>
        <v>0</v>
      </c>
      <c r="BL104" s="80">
        <f t="shared" si="133"/>
        <v>0</v>
      </c>
      <c r="BM104" s="4"/>
      <c r="BN104" s="4"/>
      <c r="BO104" s="13"/>
      <c r="BP104" s="10">
        <f t="shared" si="187"/>
        <v>0</v>
      </c>
      <c r="BQ104" s="80">
        <f t="shared" si="134"/>
        <v>0</v>
      </c>
      <c r="BR104" s="4"/>
      <c r="BS104" s="4"/>
      <c r="BT104" s="13"/>
      <c r="BU104" s="10">
        <f t="shared" si="188"/>
        <v>0</v>
      </c>
      <c r="BV104" s="80">
        <f t="shared" si="135"/>
        <v>0</v>
      </c>
      <c r="BW104" s="4"/>
      <c r="BX104" s="4"/>
      <c r="BY104" s="13"/>
      <c r="BZ104" s="10">
        <f t="shared" si="189"/>
        <v>0</v>
      </c>
      <c r="CA104" s="80">
        <f t="shared" si="136"/>
        <v>0</v>
      </c>
      <c r="CB104" s="15">
        <f t="shared" si="117"/>
        <v>0</v>
      </c>
      <c r="CC104" s="4">
        <f t="shared" si="118"/>
        <v>0</v>
      </c>
      <c r="CD104" s="4">
        <f t="shared" si="119"/>
        <v>0</v>
      </c>
      <c r="CE104" s="15">
        <f t="shared" si="120"/>
        <v>0</v>
      </c>
      <c r="CF104" s="16">
        <f t="shared" si="121"/>
        <v>0</v>
      </c>
    </row>
    <row r="105" spans="1:84" hidden="1" x14ac:dyDescent="0.25">
      <c r="A105" s="69">
        <v>103</v>
      </c>
      <c r="B105" s="70"/>
      <c r="C105" s="167"/>
      <c r="D105" s="167"/>
      <c r="E105" s="4"/>
      <c r="F105" s="13">
        <f>DIREG!AS106</f>
        <v>0</v>
      </c>
      <c r="G105" s="13"/>
      <c r="H105" s="10">
        <f t="shared" si="164"/>
        <v>0</v>
      </c>
      <c r="I105" s="80">
        <f t="shared" si="122"/>
        <v>0</v>
      </c>
      <c r="J105" s="4"/>
      <c r="K105" s="13"/>
      <c r="L105" s="13"/>
      <c r="M105" s="10">
        <f t="shared" si="190"/>
        <v>0</v>
      </c>
      <c r="N105" s="80">
        <f t="shared" si="123"/>
        <v>0</v>
      </c>
      <c r="O105" s="4"/>
      <c r="P105" s="13">
        <f>DIRAP!AG106</f>
        <v>0</v>
      </c>
      <c r="Q105" s="13"/>
      <c r="R105" s="10">
        <f t="shared" si="178"/>
        <v>0</v>
      </c>
      <c r="S105" s="80">
        <f t="shared" si="124"/>
        <v>0</v>
      </c>
      <c r="T105" s="4"/>
      <c r="U105" s="4"/>
      <c r="V105" s="13"/>
      <c r="W105" s="10">
        <f t="shared" si="179"/>
        <v>0</v>
      </c>
      <c r="X105" s="80">
        <f t="shared" si="125"/>
        <v>0</v>
      </c>
      <c r="Y105" s="4"/>
      <c r="Z105" s="4"/>
      <c r="AA105" s="13"/>
      <c r="AB105" s="10">
        <f t="shared" si="180"/>
        <v>0</v>
      </c>
      <c r="AC105" s="80">
        <f t="shared" si="126"/>
        <v>0</v>
      </c>
      <c r="AD105" s="4"/>
      <c r="AE105" s="4"/>
      <c r="AF105" s="13"/>
      <c r="AG105" s="10">
        <f t="shared" si="116"/>
        <v>0</v>
      </c>
      <c r="AH105" s="80">
        <f t="shared" si="127"/>
        <v>0</v>
      </c>
      <c r="AI105" s="4"/>
      <c r="AJ105" s="4"/>
      <c r="AK105" s="13"/>
      <c r="AL105" s="10">
        <f t="shared" si="181"/>
        <v>0</v>
      </c>
      <c r="AM105" s="80">
        <f t="shared" si="128"/>
        <v>0</v>
      </c>
      <c r="AN105" s="4"/>
      <c r="AO105" s="4"/>
      <c r="AP105" s="13"/>
      <c r="AQ105" s="10">
        <f t="shared" si="182"/>
        <v>0</v>
      </c>
      <c r="AR105" s="80">
        <f t="shared" si="129"/>
        <v>0</v>
      </c>
      <c r="AS105" s="4"/>
      <c r="AT105" s="4"/>
      <c r="AU105" s="13"/>
      <c r="AV105" s="10">
        <f t="shared" si="183"/>
        <v>0</v>
      </c>
      <c r="AW105" s="80">
        <f t="shared" si="130"/>
        <v>0</v>
      </c>
      <c r="AX105" s="4"/>
      <c r="AY105" s="4"/>
      <c r="AZ105" s="13"/>
      <c r="BA105" s="10">
        <f t="shared" si="184"/>
        <v>0</v>
      </c>
      <c r="BB105" s="80">
        <f t="shared" si="131"/>
        <v>0</v>
      </c>
      <c r="BC105" s="4"/>
      <c r="BD105" s="4"/>
      <c r="BE105" s="13"/>
      <c r="BF105" s="10">
        <f t="shared" si="185"/>
        <v>0</v>
      </c>
      <c r="BG105" s="80">
        <f t="shared" si="132"/>
        <v>0</v>
      </c>
      <c r="BH105" s="4"/>
      <c r="BI105" s="4"/>
      <c r="BJ105" s="13"/>
      <c r="BK105" s="10">
        <f t="shared" si="186"/>
        <v>0</v>
      </c>
      <c r="BL105" s="80">
        <f t="shared" si="133"/>
        <v>0</v>
      </c>
      <c r="BM105" s="4"/>
      <c r="BN105" s="4"/>
      <c r="BO105" s="13"/>
      <c r="BP105" s="10">
        <f t="shared" si="187"/>
        <v>0</v>
      </c>
      <c r="BQ105" s="80">
        <f t="shared" si="134"/>
        <v>0</v>
      </c>
      <c r="BR105" s="4"/>
      <c r="BS105" s="4"/>
      <c r="BT105" s="13"/>
      <c r="BU105" s="10">
        <f t="shared" si="188"/>
        <v>0</v>
      </c>
      <c r="BV105" s="80">
        <f t="shared" si="135"/>
        <v>0</v>
      </c>
      <c r="BW105" s="4"/>
      <c r="BX105" s="4"/>
      <c r="BY105" s="13"/>
      <c r="BZ105" s="10">
        <f t="shared" si="189"/>
        <v>0</v>
      </c>
      <c r="CA105" s="80">
        <f t="shared" si="136"/>
        <v>0</v>
      </c>
      <c r="CB105" s="15">
        <f t="shared" si="117"/>
        <v>0</v>
      </c>
      <c r="CC105" s="4">
        <f t="shared" si="118"/>
        <v>0</v>
      </c>
      <c r="CD105" s="4">
        <f t="shared" si="119"/>
        <v>0</v>
      </c>
      <c r="CE105" s="15">
        <f t="shared" si="120"/>
        <v>0</v>
      </c>
      <c r="CF105" s="16">
        <f t="shared" si="121"/>
        <v>0</v>
      </c>
    </row>
    <row r="106" spans="1:84" hidden="1" x14ac:dyDescent="0.25">
      <c r="A106" s="69">
        <v>104</v>
      </c>
      <c r="B106" s="70"/>
      <c r="C106" s="167"/>
      <c r="D106" s="167"/>
      <c r="E106" s="4"/>
      <c r="F106" s="13">
        <f>DIREG!AS107</f>
        <v>0</v>
      </c>
      <c r="G106" s="13"/>
      <c r="H106" s="10">
        <f t="shared" si="164"/>
        <v>0</v>
      </c>
      <c r="I106" s="80">
        <f t="shared" si="122"/>
        <v>0</v>
      </c>
      <c r="J106" s="4"/>
      <c r="K106" s="13"/>
      <c r="L106" s="13"/>
      <c r="M106" s="10">
        <f t="shared" si="190"/>
        <v>0</v>
      </c>
      <c r="N106" s="80">
        <f t="shared" si="123"/>
        <v>0</v>
      </c>
      <c r="O106" s="4"/>
      <c r="P106" s="13">
        <f>DIRAP!AG107</f>
        <v>0</v>
      </c>
      <c r="Q106" s="13"/>
      <c r="R106" s="10">
        <f t="shared" si="178"/>
        <v>0</v>
      </c>
      <c r="S106" s="80">
        <f t="shared" si="124"/>
        <v>0</v>
      </c>
      <c r="T106" s="4"/>
      <c r="U106" s="4"/>
      <c r="V106" s="13"/>
      <c r="W106" s="10">
        <f t="shared" si="179"/>
        <v>0</v>
      </c>
      <c r="X106" s="80">
        <f t="shared" si="125"/>
        <v>0</v>
      </c>
      <c r="Y106" s="4"/>
      <c r="Z106" s="4"/>
      <c r="AA106" s="13"/>
      <c r="AB106" s="10">
        <f t="shared" si="180"/>
        <v>0</v>
      </c>
      <c r="AC106" s="80">
        <f t="shared" si="126"/>
        <v>0</v>
      </c>
      <c r="AD106" s="4"/>
      <c r="AE106" s="4"/>
      <c r="AF106" s="13"/>
      <c r="AG106" s="10">
        <f t="shared" si="116"/>
        <v>0</v>
      </c>
      <c r="AH106" s="80">
        <f t="shared" si="127"/>
        <v>0</v>
      </c>
      <c r="AI106" s="4"/>
      <c r="AJ106" s="4"/>
      <c r="AK106" s="13"/>
      <c r="AL106" s="10">
        <f t="shared" si="181"/>
        <v>0</v>
      </c>
      <c r="AM106" s="80">
        <f t="shared" si="128"/>
        <v>0</v>
      </c>
      <c r="AN106" s="4"/>
      <c r="AO106" s="4"/>
      <c r="AP106" s="13"/>
      <c r="AQ106" s="10">
        <f t="shared" si="182"/>
        <v>0</v>
      </c>
      <c r="AR106" s="80">
        <f t="shared" si="129"/>
        <v>0</v>
      </c>
      <c r="AS106" s="4"/>
      <c r="AT106" s="4"/>
      <c r="AU106" s="13"/>
      <c r="AV106" s="10">
        <f t="shared" si="183"/>
        <v>0</v>
      </c>
      <c r="AW106" s="80">
        <f t="shared" si="130"/>
        <v>0</v>
      </c>
      <c r="AX106" s="4"/>
      <c r="AY106" s="4"/>
      <c r="AZ106" s="13"/>
      <c r="BA106" s="10">
        <f t="shared" si="184"/>
        <v>0</v>
      </c>
      <c r="BB106" s="80">
        <f t="shared" si="131"/>
        <v>0</v>
      </c>
      <c r="BC106" s="4"/>
      <c r="BD106" s="4"/>
      <c r="BE106" s="13"/>
      <c r="BF106" s="10">
        <f t="shared" si="185"/>
        <v>0</v>
      </c>
      <c r="BG106" s="80">
        <f t="shared" si="132"/>
        <v>0</v>
      </c>
      <c r="BH106" s="4"/>
      <c r="BI106" s="4"/>
      <c r="BJ106" s="13"/>
      <c r="BK106" s="10">
        <f t="shared" si="186"/>
        <v>0</v>
      </c>
      <c r="BL106" s="80">
        <f t="shared" si="133"/>
        <v>0</v>
      </c>
      <c r="BM106" s="4"/>
      <c r="BN106" s="4"/>
      <c r="BO106" s="13"/>
      <c r="BP106" s="10">
        <f t="shared" si="187"/>
        <v>0</v>
      </c>
      <c r="BQ106" s="80">
        <f t="shared" si="134"/>
        <v>0</v>
      </c>
      <c r="BR106" s="4"/>
      <c r="BS106" s="4"/>
      <c r="BT106" s="13"/>
      <c r="BU106" s="10">
        <f t="shared" si="188"/>
        <v>0</v>
      </c>
      <c r="BV106" s="80">
        <f t="shared" si="135"/>
        <v>0</v>
      </c>
      <c r="BW106" s="4"/>
      <c r="BX106" s="4"/>
      <c r="BY106" s="13"/>
      <c r="BZ106" s="10">
        <f t="shared" si="189"/>
        <v>0</v>
      </c>
      <c r="CA106" s="80">
        <f t="shared" si="136"/>
        <v>0</v>
      </c>
      <c r="CB106" s="15">
        <f t="shared" si="117"/>
        <v>0</v>
      </c>
      <c r="CC106" s="4">
        <f t="shared" si="118"/>
        <v>0</v>
      </c>
      <c r="CD106" s="4">
        <f t="shared" si="119"/>
        <v>0</v>
      </c>
      <c r="CE106" s="15">
        <f t="shared" si="120"/>
        <v>0</v>
      </c>
      <c r="CF106" s="16">
        <f t="shared" si="121"/>
        <v>0</v>
      </c>
    </row>
    <row r="107" spans="1:84" hidden="1" x14ac:dyDescent="0.25">
      <c r="A107" s="69">
        <v>105</v>
      </c>
      <c r="B107" s="71"/>
      <c r="C107" s="167"/>
      <c r="D107" s="167"/>
      <c r="E107" s="4"/>
      <c r="F107" s="13">
        <f>DIREG!AS108</f>
        <v>0</v>
      </c>
      <c r="G107" s="13"/>
      <c r="H107" s="10">
        <f>E107-F107-G107</f>
        <v>0</v>
      </c>
      <c r="I107" s="80">
        <f t="shared" si="122"/>
        <v>0</v>
      </c>
      <c r="J107" s="4"/>
      <c r="K107" s="13"/>
      <c r="L107" s="13"/>
      <c r="M107" s="10">
        <f>J107-K107-L107</f>
        <v>0</v>
      </c>
      <c r="N107" s="80">
        <f t="shared" si="123"/>
        <v>0</v>
      </c>
      <c r="O107" s="4"/>
      <c r="P107" s="13">
        <f>DIRAP!AG108</f>
        <v>0</v>
      </c>
      <c r="Q107" s="13"/>
      <c r="R107" s="10">
        <f t="shared" si="178"/>
        <v>0</v>
      </c>
      <c r="S107" s="80">
        <f t="shared" si="124"/>
        <v>0</v>
      </c>
      <c r="T107" s="4"/>
      <c r="U107" s="4"/>
      <c r="V107" s="13"/>
      <c r="W107" s="10">
        <f t="shared" si="179"/>
        <v>0</v>
      </c>
      <c r="X107" s="80">
        <f t="shared" si="125"/>
        <v>0</v>
      </c>
      <c r="Y107" s="4"/>
      <c r="Z107" s="4"/>
      <c r="AA107" s="13"/>
      <c r="AB107" s="10">
        <f t="shared" si="180"/>
        <v>0</v>
      </c>
      <c r="AC107" s="80">
        <f t="shared" si="126"/>
        <v>0</v>
      </c>
      <c r="AD107" s="4"/>
      <c r="AE107" s="4"/>
      <c r="AF107" s="13"/>
      <c r="AG107" s="10">
        <f t="shared" si="116"/>
        <v>0</v>
      </c>
      <c r="AH107" s="80">
        <f t="shared" si="127"/>
        <v>0</v>
      </c>
      <c r="AI107" s="4"/>
      <c r="AJ107" s="4"/>
      <c r="AK107" s="13"/>
      <c r="AL107" s="10">
        <f t="shared" si="181"/>
        <v>0</v>
      </c>
      <c r="AM107" s="80">
        <f t="shared" si="128"/>
        <v>0</v>
      </c>
      <c r="AN107" s="4"/>
      <c r="AO107" s="4"/>
      <c r="AP107" s="13"/>
      <c r="AQ107" s="10">
        <f t="shared" si="182"/>
        <v>0</v>
      </c>
      <c r="AR107" s="80">
        <f t="shared" si="129"/>
        <v>0</v>
      </c>
      <c r="AS107" s="4"/>
      <c r="AT107" s="4"/>
      <c r="AU107" s="13"/>
      <c r="AV107" s="10">
        <f t="shared" si="183"/>
        <v>0</v>
      </c>
      <c r="AW107" s="80">
        <f t="shared" si="130"/>
        <v>0</v>
      </c>
      <c r="AX107" s="4"/>
      <c r="AY107" s="4"/>
      <c r="AZ107" s="13"/>
      <c r="BA107" s="10">
        <f t="shared" si="184"/>
        <v>0</v>
      </c>
      <c r="BB107" s="80">
        <f t="shared" si="131"/>
        <v>0</v>
      </c>
      <c r="BC107" s="4"/>
      <c r="BD107" s="4"/>
      <c r="BE107" s="13"/>
      <c r="BF107" s="10">
        <f t="shared" si="185"/>
        <v>0</v>
      </c>
      <c r="BG107" s="80">
        <f t="shared" si="132"/>
        <v>0</v>
      </c>
      <c r="BH107" s="4"/>
      <c r="BI107" s="4"/>
      <c r="BJ107" s="13"/>
      <c r="BK107" s="10">
        <f t="shared" si="186"/>
        <v>0</v>
      </c>
      <c r="BL107" s="80">
        <f t="shared" si="133"/>
        <v>0</v>
      </c>
      <c r="BM107" s="4"/>
      <c r="BN107" s="4"/>
      <c r="BO107" s="13"/>
      <c r="BP107" s="10">
        <f t="shared" si="187"/>
        <v>0</v>
      </c>
      <c r="BQ107" s="80">
        <f t="shared" si="134"/>
        <v>0</v>
      </c>
      <c r="BR107" s="4"/>
      <c r="BS107" s="4"/>
      <c r="BT107" s="13"/>
      <c r="BU107" s="10">
        <f t="shared" si="188"/>
        <v>0</v>
      </c>
      <c r="BV107" s="80">
        <f t="shared" si="135"/>
        <v>0</v>
      </c>
      <c r="BW107" s="4"/>
      <c r="BX107" s="4"/>
      <c r="BY107" s="13"/>
      <c r="BZ107" s="10">
        <f t="shared" si="189"/>
        <v>0</v>
      </c>
      <c r="CA107" s="80">
        <f t="shared" si="136"/>
        <v>0</v>
      </c>
      <c r="CB107" s="15">
        <f t="shared" si="117"/>
        <v>0</v>
      </c>
      <c r="CC107" s="4">
        <f t="shared" si="118"/>
        <v>0</v>
      </c>
      <c r="CD107" s="4">
        <f t="shared" si="119"/>
        <v>0</v>
      </c>
      <c r="CE107" s="15">
        <f t="shared" si="120"/>
        <v>0</v>
      </c>
      <c r="CF107" s="16">
        <f t="shared" si="121"/>
        <v>0</v>
      </c>
    </row>
    <row r="108" spans="1:84" hidden="1" x14ac:dyDescent="0.25">
      <c r="A108" s="69">
        <v>106</v>
      </c>
      <c r="B108" s="71"/>
      <c r="C108" s="167"/>
      <c r="D108" s="167"/>
      <c r="E108" s="4"/>
      <c r="F108" s="13">
        <f>DIREG!AS109</f>
        <v>0</v>
      </c>
      <c r="G108" s="13"/>
      <c r="H108" s="10">
        <f t="shared" ref="H108:H125" si="191">E108-F108-G108</f>
        <v>0</v>
      </c>
      <c r="I108" s="80">
        <f t="shared" si="122"/>
        <v>0</v>
      </c>
      <c r="J108" s="4"/>
      <c r="K108" s="13"/>
      <c r="L108" s="13"/>
      <c r="M108" s="10">
        <f t="shared" ref="M108:M118" si="192">J108-K108-L108</f>
        <v>0</v>
      </c>
      <c r="N108" s="80">
        <f t="shared" si="123"/>
        <v>0</v>
      </c>
      <c r="O108" s="4"/>
      <c r="P108" s="13">
        <f>DIRAP!AG109</f>
        <v>0</v>
      </c>
      <c r="Q108" s="13"/>
      <c r="R108" s="10">
        <f t="shared" ref="R108:R118" si="193">O108-P108-Q108</f>
        <v>0</v>
      </c>
      <c r="S108" s="80">
        <f t="shared" si="124"/>
        <v>0</v>
      </c>
      <c r="T108" s="4"/>
      <c r="U108" s="4"/>
      <c r="V108" s="13"/>
      <c r="W108" s="10">
        <f t="shared" ref="W108:W118" si="194">T108-U108-V108</f>
        <v>0</v>
      </c>
      <c r="X108" s="80">
        <f t="shared" si="125"/>
        <v>0</v>
      </c>
      <c r="Y108" s="4"/>
      <c r="Z108" s="4"/>
      <c r="AA108" s="13"/>
      <c r="AB108" s="10">
        <f t="shared" ref="AB108:AB118" si="195">Y108-Z108-AA108</f>
        <v>0</v>
      </c>
      <c r="AC108" s="80">
        <f t="shared" si="126"/>
        <v>0</v>
      </c>
      <c r="AD108" s="4"/>
      <c r="AE108" s="4"/>
      <c r="AF108" s="13"/>
      <c r="AG108" s="10">
        <f t="shared" si="116"/>
        <v>0</v>
      </c>
      <c r="AH108" s="80">
        <f t="shared" si="127"/>
        <v>0</v>
      </c>
      <c r="AI108" s="4"/>
      <c r="AJ108" s="4"/>
      <c r="AK108" s="13"/>
      <c r="AL108" s="10">
        <f t="shared" ref="AL108:AL118" si="196">AI108-AJ108-AK108</f>
        <v>0</v>
      </c>
      <c r="AM108" s="80">
        <f t="shared" si="128"/>
        <v>0</v>
      </c>
      <c r="AN108" s="4"/>
      <c r="AO108" s="4"/>
      <c r="AP108" s="13"/>
      <c r="AQ108" s="10">
        <f t="shared" ref="AQ108:AQ118" si="197">AN108-AO108-AP108</f>
        <v>0</v>
      </c>
      <c r="AR108" s="80">
        <f t="shared" si="129"/>
        <v>0</v>
      </c>
      <c r="AS108" s="4"/>
      <c r="AT108" s="4"/>
      <c r="AU108" s="13"/>
      <c r="AV108" s="10">
        <f t="shared" ref="AV108:AV118" si="198">AS108-AT108-AU108</f>
        <v>0</v>
      </c>
      <c r="AW108" s="80">
        <f t="shared" si="130"/>
        <v>0</v>
      </c>
      <c r="AX108" s="4"/>
      <c r="AY108" s="4"/>
      <c r="AZ108" s="13"/>
      <c r="BA108" s="10">
        <f t="shared" ref="BA108:BA118" si="199">AX108-AY108-AZ108</f>
        <v>0</v>
      </c>
      <c r="BB108" s="80">
        <f t="shared" si="131"/>
        <v>0</v>
      </c>
      <c r="BC108" s="4"/>
      <c r="BD108" s="4"/>
      <c r="BE108" s="13"/>
      <c r="BF108" s="10">
        <f t="shared" ref="BF108:BF118" si="200">BC108-BD108-BE108</f>
        <v>0</v>
      </c>
      <c r="BG108" s="80">
        <f t="shared" si="132"/>
        <v>0</v>
      </c>
      <c r="BH108" s="4"/>
      <c r="BI108" s="4"/>
      <c r="BJ108" s="13"/>
      <c r="BK108" s="10">
        <f t="shared" ref="BK108:BK118" si="201">BH108-BI108-BJ108</f>
        <v>0</v>
      </c>
      <c r="BL108" s="80">
        <f t="shared" si="133"/>
        <v>0</v>
      </c>
      <c r="BM108" s="4"/>
      <c r="BN108" s="4"/>
      <c r="BO108" s="13"/>
      <c r="BP108" s="10">
        <f t="shared" ref="BP108:BP118" si="202">BM108-BN108-BO108</f>
        <v>0</v>
      </c>
      <c r="BQ108" s="80">
        <f t="shared" si="134"/>
        <v>0</v>
      </c>
      <c r="BR108" s="4"/>
      <c r="BS108" s="4"/>
      <c r="BT108" s="13"/>
      <c r="BU108" s="10">
        <f t="shared" ref="BU108:BU118" si="203">BR108-BS108-BT108</f>
        <v>0</v>
      </c>
      <c r="BV108" s="80">
        <f t="shared" si="135"/>
        <v>0</v>
      </c>
      <c r="BW108" s="4"/>
      <c r="BX108" s="4"/>
      <c r="BY108" s="13"/>
      <c r="BZ108" s="10">
        <f t="shared" ref="BZ108:BZ118" si="204">BW108-BX108-BY108</f>
        <v>0</v>
      </c>
      <c r="CA108" s="80">
        <f t="shared" si="136"/>
        <v>0</v>
      </c>
      <c r="CB108" s="15">
        <f t="shared" si="117"/>
        <v>0</v>
      </c>
      <c r="CC108" s="4">
        <f t="shared" si="118"/>
        <v>0</v>
      </c>
      <c r="CD108" s="4">
        <f t="shared" si="119"/>
        <v>0</v>
      </c>
      <c r="CE108" s="15">
        <f t="shared" si="120"/>
        <v>0</v>
      </c>
      <c r="CF108" s="16">
        <f t="shared" si="121"/>
        <v>0</v>
      </c>
    </row>
    <row r="109" spans="1:84" hidden="1" x14ac:dyDescent="0.25">
      <c r="A109" s="69">
        <v>107</v>
      </c>
      <c r="B109" s="71"/>
      <c r="C109" s="167"/>
      <c r="D109" s="167"/>
      <c r="E109" s="4"/>
      <c r="F109" s="13">
        <f>DIREG!AS110</f>
        <v>0</v>
      </c>
      <c r="G109" s="13"/>
      <c r="H109" s="10">
        <f t="shared" si="191"/>
        <v>0</v>
      </c>
      <c r="I109" s="80">
        <f t="shared" si="122"/>
        <v>0</v>
      </c>
      <c r="J109" s="4"/>
      <c r="K109" s="13"/>
      <c r="L109" s="13"/>
      <c r="M109" s="10">
        <f t="shared" si="192"/>
        <v>0</v>
      </c>
      <c r="N109" s="80">
        <f t="shared" si="123"/>
        <v>0</v>
      </c>
      <c r="O109" s="4"/>
      <c r="P109" s="13">
        <f>DIRAP!AG110</f>
        <v>0</v>
      </c>
      <c r="Q109" s="13"/>
      <c r="R109" s="10">
        <f t="shared" si="193"/>
        <v>0</v>
      </c>
      <c r="S109" s="80">
        <f t="shared" si="124"/>
        <v>0</v>
      </c>
      <c r="T109" s="4"/>
      <c r="U109" s="4"/>
      <c r="V109" s="13"/>
      <c r="W109" s="10">
        <f t="shared" si="194"/>
        <v>0</v>
      </c>
      <c r="X109" s="80">
        <f t="shared" si="125"/>
        <v>0</v>
      </c>
      <c r="Y109" s="4"/>
      <c r="Z109" s="4"/>
      <c r="AA109" s="13"/>
      <c r="AB109" s="10">
        <f t="shared" si="195"/>
        <v>0</v>
      </c>
      <c r="AC109" s="80">
        <f t="shared" si="126"/>
        <v>0</v>
      </c>
      <c r="AD109" s="4"/>
      <c r="AE109" s="4"/>
      <c r="AF109" s="13"/>
      <c r="AG109" s="10">
        <f t="shared" si="116"/>
        <v>0</v>
      </c>
      <c r="AH109" s="80">
        <f t="shared" si="127"/>
        <v>0</v>
      </c>
      <c r="AI109" s="4"/>
      <c r="AJ109" s="4"/>
      <c r="AK109" s="13"/>
      <c r="AL109" s="10">
        <f t="shared" si="196"/>
        <v>0</v>
      </c>
      <c r="AM109" s="80">
        <f t="shared" si="128"/>
        <v>0</v>
      </c>
      <c r="AN109" s="4"/>
      <c r="AO109" s="4"/>
      <c r="AP109" s="13"/>
      <c r="AQ109" s="10">
        <f t="shared" si="197"/>
        <v>0</v>
      </c>
      <c r="AR109" s="80">
        <f t="shared" si="129"/>
        <v>0</v>
      </c>
      <c r="AS109" s="4"/>
      <c r="AT109" s="4"/>
      <c r="AU109" s="13"/>
      <c r="AV109" s="10">
        <f t="shared" si="198"/>
        <v>0</v>
      </c>
      <c r="AW109" s="80">
        <f t="shared" si="130"/>
        <v>0</v>
      </c>
      <c r="AX109" s="4"/>
      <c r="AY109" s="4"/>
      <c r="AZ109" s="13"/>
      <c r="BA109" s="10">
        <f t="shared" si="199"/>
        <v>0</v>
      </c>
      <c r="BB109" s="80">
        <f t="shared" si="131"/>
        <v>0</v>
      </c>
      <c r="BC109" s="4"/>
      <c r="BD109" s="4"/>
      <c r="BE109" s="13"/>
      <c r="BF109" s="10">
        <f t="shared" si="200"/>
        <v>0</v>
      </c>
      <c r="BG109" s="80">
        <f t="shared" si="132"/>
        <v>0</v>
      </c>
      <c r="BH109" s="4"/>
      <c r="BI109" s="4"/>
      <c r="BJ109" s="13"/>
      <c r="BK109" s="10">
        <f t="shared" si="201"/>
        <v>0</v>
      </c>
      <c r="BL109" s="80">
        <f t="shared" si="133"/>
        <v>0</v>
      </c>
      <c r="BM109" s="4"/>
      <c r="BN109" s="4"/>
      <c r="BO109" s="13"/>
      <c r="BP109" s="10">
        <f t="shared" si="202"/>
        <v>0</v>
      </c>
      <c r="BQ109" s="80">
        <f t="shared" si="134"/>
        <v>0</v>
      </c>
      <c r="BR109" s="4"/>
      <c r="BS109" s="4"/>
      <c r="BT109" s="13"/>
      <c r="BU109" s="10">
        <f t="shared" si="203"/>
        <v>0</v>
      </c>
      <c r="BV109" s="80">
        <f t="shared" si="135"/>
        <v>0</v>
      </c>
      <c r="BW109" s="4"/>
      <c r="BX109" s="4"/>
      <c r="BY109" s="13"/>
      <c r="BZ109" s="10">
        <f t="shared" si="204"/>
        <v>0</v>
      </c>
      <c r="CA109" s="80">
        <f t="shared" si="136"/>
        <v>0</v>
      </c>
      <c r="CB109" s="15">
        <f t="shared" si="117"/>
        <v>0</v>
      </c>
      <c r="CC109" s="4">
        <f t="shared" si="118"/>
        <v>0</v>
      </c>
      <c r="CD109" s="4">
        <f t="shared" si="119"/>
        <v>0</v>
      </c>
      <c r="CE109" s="15">
        <f t="shared" si="120"/>
        <v>0</v>
      </c>
      <c r="CF109" s="16">
        <f t="shared" si="121"/>
        <v>0</v>
      </c>
    </row>
    <row r="110" spans="1:84" hidden="1" x14ac:dyDescent="0.25">
      <c r="A110" s="69">
        <v>108</v>
      </c>
      <c r="B110" s="72"/>
      <c r="C110" s="167"/>
      <c r="D110" s="167"/>
      <c r="E110" s="4"/>
      <c r="F110" s="13">
        <f>DIREG!AS111</f>
        <v>0</v>
      </c>
      <c r="G110" s="13"/>
      <c r="H110" s="10">
        <f t="shared" si="191"/>
        <v>0</v>
      </c>
      <c r="I110" s="80">
        <f t="shared" si="122"/>
        <v>0</v>
      </c>
      <c r="J110" s="4"/>
      <c r="K110" s="13"/>
      <c r="L110" s="13"/>
      <c r="M110" s="10">
        <f t="shared" si="192"/>
        <v>0</v>
      </c>
      <c r="N110" s="80">
        <f t="shared" si="123"/>
        <v>0</v>
      </c>
      <c r="O110" s="4"/>
      <c r="P110" s="13">
        <f>DIRAP!AG111</f>
        <v>0</v>
      </c>
      <c r="Q110" s="13"/>
      <c r="R110" s="10">
        <f t="shared" si="193"/>
        <v>0</v>
      </c>
      <c r="S110" s="80">
        <f t="shared" si="124"/>
        <v>0</v>
      </c>
      <c r="T110" s="4"/>
      <c r="U110" s="4"/>
      <c r="V110" s="13"/>
      <c r="W110" s="10">
        <f t="shared" si="194"/>
        <v>0</v>
      </c>
      <c r="X110" s="80">
        <f t="shared" si="125"/>
        <v>0</v>
      </c>
      <c r="Y110" s="4"/>
      <c r="Z110" s="4"/>
      <c r="AA110" s="13"/>
      <c r="AB110" s="10">
        <f t="shared" si="195"/>
        <v>0</v>
      </c>
      <c r="AC110" s="80">
        <f t="shared" si="126"/>
        <v>0</v>
      </c>
      <c r="AD110" s="4"/>
      <c r="AE110" s="4"/>
      <c r="AF110" s="13"/>
      <c r="AG110" s="10">
        <f t="shared" si="116"/>
        <v>0</v>
      </c>
      <c r="AH110" s="80">
        <f t="shared" si="127"/>
        <v>0</v>
      </c>
      <c r="AI110" s="4"/>
      <c r="AJ110" s="4"/>
      <c r="AK110" s="13"/>
      <c r="AL110" s="10">
        <f t="shared" si="196"/>
        <v>0</v>
      </c>
      <c r="AM110" s="80">
        <f t="shared" si="128"/>
        <v>0</v>
      </c>
      <c r="AN110" s="4"/>
      <c r="AO110" s="4"/>
      <c r="AP110" s="13"/>
      <c r="AQ110" s="10">
        <f t="shared" si="197"/>
        <v>0</v>
      </c>
      <c r="AR110" s="80">
        <f t="shared" si="129"/>
        <v>0</v>
      </c>
      <c r="AS110" s="4"/>
      <c r="AT110" s="4"/>
      <c r="AU110" s="13"/>
      <c r="AV110" s="10">
        <f t="shared" si="198"/>
        <v>0</v>
      </c>
      <c r="AW110" s="80">
        <f t="shared" si="130"/>
        <v>0</v>
      </c>
      <c r="AX110" s="4"/>
      <c r="AY110" s="4"/>
      <c r="AZ110" s="13"/>
      <c r="BA110" s="10">
        <f t="shared" si="199"/>
        <v>0</v>
      </c>
      <c r="BB110" s="80">
        <f t="shared" si="131"/>
        <v>0</v>
      </c>
      <c r="BC110" s="4"/>
      <c r="BD110" s="4"/>
      <c r="BE110" s="13"/>
      <c r="BF110" s="10">
        <f t="shared" si="200"/>
        <v>0</v>
      </c>
      <c r="BG110" s="80">
        <f t="shared" si="132"/>
        <v>0</v>
      </c>
      <c r="BH110" s="4"/>
      <c r="BI110" s="4"/>
      <c r="BJ110" s="13"/>
      <c r="BK110" s="10">
        <f t="shared" si="201"/>
        <v>0</v>
      </c>
      <c r="BL110" s="80">
        <f t="shared" si="133"/>
        <v>0</v>
      </c>
      <c r="BM110" s="4"/>
      <c r="BN110" s="4"/>
      <c r="BO110" s="13"/>
      <c r="BP110" s="10">
        <f t="shared" si="202"/>
        <v>0</v>
      </c>
      <c r="BQ110" s="80">
        <f t="shared" si="134"/>
        <v>0</v>
      </c>
      <c r="BR110" s="4"/>
      <c r="BS110" s="4"/>
      <c r="BT110" s="13"/>
      <c r="BU110" s="10">
        <f t="shared" si="203"/>
        <v>0</v>
      </c>
      <c r="BV110" s="80">
        <f t="shared" si="135"/>
        <v>0</v>
      </c>
      <c r="BW110" s="4"/>
      <c r="BX110" s="4"/>
      <c r="BY110" s="13"/>
      <c r="BZ110" s="10">
        <f t="shared" si="204"/>
        <v>0</v>
      </c>
      <c r="CA110" s="80">
        <f t="shared" si="136"/>
        <v>0</v>
      </c>
      <c r="CB110" s="15">
        <f t="shared" si="117"/>
        <v>0</v>
      </c>
      <c r="CC110" s="4">
        <f t="shared" si="118"/>
        <v>0</v>
      </c>
      <c r="CD110" s="4">
        <f t="shared" si="119"/>
        <v>0</v>
      </c>
      <c r="CE110" s="15">
        <f t="shared" si="120"/>
        <v>0</v>
      </c>
      <c r="CF110" s="16">
        <f t="shared" si="121"/>
        <v>0</v>
      </c>
    </row>
    <row r="111" spans="1:84" hidden="1" x14ac:dyDescent="0.25">
      <c r="A111" s="69">
        <v>109</v>
      </c>
      <c r="B111" s="71"/>
      <c r="C111" s="167"/>
      <c r="D111" s="167"/>
      <c r="E111" s="4"/>
      <c r="F111" s="13">
        <f>DIREG!AS112</f>
        <v>0</v>
      </c>
      <c r="G111" s="13"/>
      <c r="H111" s="10">
        <f t="shared" si="191"/>
        <v>0</v>
      </c>
      <c r="I111" s="80">
        <f t="shared" si="122"/>
        <v>0</v>
      </c>
      <c r="J111" s="4"/>
      <c r="K111" s="13"/>
      <c r="L111" s="13"/>
      <c r="M111" s="10">
        <f t="shared" si="192"/>
        <v>0</v>
      </c>
      <c r="N111" s="80">
        <f t="shared" si="123"/>
        <v>0</v>
      </c>
      <c r="O111" s="4"/>
      <c r="P111" s="13">
        <f>DIRAP!AG112</f>
        <v>0</v>
      </c>
      <c r="Q111" s="13"/>
      <c r="R111" s="10">
        <f t="shared" si="193"/>
        <v>0</v>
      </c>
      <c r="S111" s="80">
        <f t="shared" si="124"/>
        <v>0</v>
      </c>
      <c r="T111" s="4"/>
      <c r="U111" s="4"/>
      <c r="V111" s="13"/>
      <c r="W111" s="10">
        <f t="shared" si="194"/>
        <v>0</v>
      </c>
      <c r="X111" s="80">
        <f t="shared" si="125"/>
        <v>0</v>
      </c>
      <c r="Y111" s="4"/>
      <c r="Z111" s="4"/>
      <c r="AA111" s="13"/>
      <c r="AB111" s="10">
        <f t="shared" si="195"/>
        <v>0</v>
      </c>
      <c r="AC111" s="80">
        <f t="shared" si="126"/>
        <v>0</v>
      </c>
      <c r="AD111" s="4"/>
      <c r="AE111" s="4"/>
      <c r="AF111" s="13"/>
      <c r="AG111" s="10">
        <f t="shared" si="116"/>
        <v>0</v>
      </c>
      <c r="AH111" s="80">
        <f t="shared" si="127"/>
        <v>0</v>
      </c>
      <c r="AI111" s="4"/>
      <c r="AJ111" s="4"/>
      <c r="AK111" s="13"/>
      <c r="AL111" s="10">
        <f t="shared" si="196"/>
        <v>0</v>
      </c>
      <c r="AM111" s="80">
        <f t="shared" si="128"/>
        <v>0</v>
      </c>
      <c r="AN111" s="4"/>
      <c r="AO111" s="4"/>
      <c r="AP111" s="13"/>
      <c r="AQ111" s="10">
        <f t="shared" si="197"/>
        <v>0</v>
      </c>
      <c r="AR111" s="80">
        <f t="shared" si="129"/>
        <v>0</v>
      </c>
      <c r="AS111" s="4"/>
      <c r="AT111" s="4"/>
      <c r="AU111" s="13"/>
      <c r="AV111" s="10">
        <f t="shared" si="198"/>
        <v>0</v>
      </c>
      <c r="AW111" s="80">
        <f t="shared" si="130"/>
        <v>0</v>
      </c>
      <c r="AX111" s="4"/>
      <c r="AY111" s="4"/>
      <c r="AZ111" s="13"/>
      <c r="BA111" s="10">
        <f t="shared" si="199"/>
        <v>0</v>
      </c>
      <c r="BB111" s="80">
        <f t="shared" si="131"/>
        <v>0</v>
      </c>
      <c r="BC111" s="4"/>
      <c r="BD111" s="4"/>
      <c r="BE111" s="13"/>
      <c r="BF111" s="10">
        <f t="shared" si="200"/>
        <v>0</v>
      </c>
      <c r="BG111" s="80">
        <f t="shared" si="132"/>
        <v>0</v>
      </c>
      <c r="BH111" s="4"/>
      <c r="BI111" s="4"/>
      <c r="BJ111" s="13"/>
      <c r="BK111" s="10">
        <f t="shared" si="201"/>
        <v>0</v>
      </c>
      <c r="BL111" s="80">
        <f t="shared" si="133"/>
        <v>0</v>
      </c>
      <c r="BM111" s="4"/>
      <c r="BN111" s="4"/>
      <c r="BO111" s="13"/>
      <c r="BP111" s="10">
        <f t="shared" si="202"/>
        <v>0</v>
      </c>
      <c r="BQ111" s="80">
        <f t="shared" si="134"/>
        <v>0</v>
      </c>
      <c r="BR111" s="4"/>
      <c r="BS111" s="4"/>
      <c r="BT111" s="13"/>
      <c r="BU111" s="10">
        <f t="shared" si="203"/>
        <v>0</v>
      </c>
      <c r="BV111" s="80">
        <f t="shared" si="135"/>
        <v>0</v>
      </c>
      <c r="BW111" s="4"/>
      <c r="BX111" s="4"/>
      <c r="BY111" s="13"/>
      <c r="BZ111" s="10">
        <f t="shared" si="204"/>
        <v>0</v>
      </c>
      <c r="CA111" s="80">
        <f t="shared" si="136"/>
        <v>0</v>
      </c>
      <c r="CB111" s="15">
        <f t="shared" si="117"/>
        <v>0</v>
      </c>
      <c r="CC111" s="4">
        <f t="shared" si="118"/>
        <v>0</v>
      </c>
      <c r="CD111" s="4">
        <f t="shared" si="119"/>
        <v>0</v>
      </c>
      <c r="CE111" s="15">
        <f t="shared" si="120"/>
        <v>0</v>
      </c>
      <c r="CF111" s="16">
        <f t="shared" si="121"/>
        <v>0</v>
      </c>
    </row>
    <row r="112" spans="1:84" hidden="1" x14ac:dyDescent="0.25">
      <c r="A112" s="69">
        <v>110</v>
      </c>
      <c r="B112" s="71"/>
      <c r="C112" s="167"/>
      <c r="D112" s="167"/>
      <c r="E112" s="4"/>
      <c r="F112" s="13">
        <f>DIREG!AS113</f>
        <v>0</v>
      </c>
      <c r="G112" s="13"/>
      <c r="H112" s="10">
        <f t="shared" si="191"/>
        <v>0</v>
      </c>
      <c r="I112" s="80">
        <f t="shared" si="122"/>
        <v>0</v>
      </c>
      <c r="J112" s="4"/>
      <c r="K112" s="13"/>
      <c r="L112" s="13"/>
      <c r="M112" s="10">
        <f t="shared" si="192"/>
        <v>0</v>
      </c>
      <c r="N112" s="80">
        <f t="shared" si="123"/>
        <v>0</v>
      </c>
      <c r="O112" s="4"/>
      <c r="P112" s="13">
        <f>DIRAP!AG113</f>
        <v>0</v>
      </c>
      <c r="Q112" s="13"/>
      <c r="R112" s="10">
        <f t="shared" si="193"/>
        <v>0</v>
      </c>
      <c r="S112" s="80">
        <f t="shared" si="124"/>
        <v>0</v>
      </c>
      <c r="T112" s="4"/>
      <c r="U112" s="4"/>
      <c r="V112" s="13"/>
      <c r="W112" s="10">
        <f t="shared" si="194"/>
        <v>0</v>
      </c>
      <c r="X112" s="80">
        <f t="shared" si="125"/>
        <v>0</v>
      </c>
      <c r="Y112" s="4"/>
      <c r="Z112" s="4"/>
      <c r="AA112" s="13"/>
      <c r="AB112" s="10">
        <f t="shared" si="195"/>
        <v>0</v>
      </c>
      <c r="AC112" s="80">
        <f t="shared" si="126"/>
        <v>0</v>
      </c>
      <c r="AD112" s="4"/>
      <c r="AE112" s="4"/>
      <c r="AF112" s="13"/>
      <c r="AG112" s="10">
        <f t="shared" si="116"/>
        <v>0</v>
      </c>
      <c r="AH112" s="80">
        <f t="shared" si="127"/>
        <v>0</v>
      </c>
      <c r="AI112" s="4"/>
      <c r="AJ112" s="4"/>
      <c r="AK112" s="13"/>
      <c r="AL112" s="10">
        <f t="shared" si="196"/>
        <v>0</v>
      </c>
      <c r="AM112" s="80">
        <f t="shared" si="128"/>
        <v>0</v>
      </c>
      <c r="AN112" s="4"/>
      <c r="AO112" s="4"/>
      <c r="AP112" s="13"/>
      <c r="AQ112" s="10">
        <f t="shared" si="197"/>
        <v>0</v>
      </c>
      <c r="AR112" s="80">
        <f t="shared" si="129"/>
        <v>0</v>
      </c>
      <c r="AS112" s="4"/>
      <c r="AT112" s="4"/>
      <c r="AU112" s="13"/>
      <c r="AV112" s="10">
        <f t="shared" si="198"/>
        <v>0</v>
      </c>
      <c r="AW112" s="80">
        <f t="shared" si="130"/>
        <v>0</v>
      </c>
      <c r="AX112" s="4"/>
      <c r="AY112" s="4"/>
      <c r="AZ112" s="13"/>
      <c r="BA112" s="10">
        <f t="shared" si="199"/>
        <v>0</v>
      </c>
      <c r="BB112" s="80">
        <f t="shared" si="131"/>
        <v>0</v>
      </c>
      <c r="BC112" s="4"/>
      <c r="BD112" s="4"/>
      <c r="BE112" s="13"/>
      <c r="BF112" s="10">
        <f t="shared" si="200"/>
        <v>0</v>
      </c>
      <c r="BG112" s="80">
        <f t="shared" si="132"/>
        <v>0</v>
      </c>
      <c r="BH112" s="4"/>
      <c r="BI112" s="4"/>
      <c r="BJ112" s="13"/>
      <c r="BK112" s="10">
        <f t="shared" si="201"/>
        <v>0</v>
      </c>
      <c r="BL112" s="80">
        <f t="shared" si="133"/>
        <v>0</v>
      </c>
      <c r="BM112" s="4"/>
      <c r="BN112" s="4"/>
      <c r="BO112" s="13"/>
      <c r="BP112" s="10">
        <f t="shared" si="202"/>
        <v>0</v>
      </c>
      <c r="BQ112" s="80">
        <f t="shared" si="134"/>
        <v>0</v>
      </c>
      <c r="BR112" s="4"/>
      <c r="BS112" s="4"/>
      <c r="BT112" s="13"/>
      <c r="BU112" s="10">
        <f t="shared" si="203"/>
        <v>0</v>
      </c>
      <c r="BV112" s="80">
        <f t="shared" si="135"/>
        <v>0</v>
      </c>
      <c r="BW112" s="4"/>
      <c r="BX112" s="4"/>
      <c r="BY112" s="13"/>
      <c r="BZ112" s="10">
        <f t="shared" si="204"/>
        <v>0</v>
      </c>
      <c r="CA112" s="80">
        <f t="shared" si="136"/>
        <v>0</v>
      </c>
      <c r="CB112" s="15">
        <f t="shared" si="117"/>
        <v>0</v>
      </c>
      <c r="CC112" s="4">
        <f t="shared" si="118"/>
        <v>0</v>
      </c>
      <c r="CD112" s="4">
        <f t="shared" si="119"/>
        <v>0</v>
      </c>
      <c r="CE112" s="15">
        <f t="shared" si="120"/>
        <v>0</v>
      </c>
      <c r="CF112" s="16">
        <f t="shared" si="121"/>
        <v>0</v>
      </c>
    </row>
    <row r="113" spans="1:84" hidden="1" x14ac:dyDescent="0.25">
      <c r="A113" s="69">
        <v>111</v>
      </c>
      <c r="B113" s="71"/>
      <c r="C113" s="167"/>
      <c r="D113" s="167"/>
      <c r="E113" s="4"/>
      <c r="F113" s="13">
        <f>DIREG!AS114</f>
        <v>0</v>
      </c>
      <c r="G113" s="13"/>
      <c r="H113" s="10">
        <f t="shared" si="191"/>
        <v>0</v>
      </c>
      <c r="I113" s="80">
        <f t="shared" si="122"/>
        <v>0</v>
      </c>
      <c r="J113" s="4"/>
      <c r="K113" s="13"/>
      <c r="L113" s="13"/>
      <c r="M113" s="10">
        <f t="shared" si="192"/>
        <v>0</v>
      </c>
      <c r="N113" s="80">
        <f t="shared" si="123"/>
        <v>0</v>
      </c>
      <c r="O113" s="4"/>
      <c r="P113" s="13">
        <f>DIRAP!AG114</f>
        <v>0</v>
      </c>
      <c r="Q113" s="13"/>
      <c r="R113" s="10">
        <f t="shared" si="193"/>
        <v>0</v>
      </c>
      <c r="S113" s="80">
        <f t="shared" si="124"/>
        <v>0</v>
      </c>
      <c r="T113" s="4"/>
      <c r="U113" s="4"/>
      <c r="V113" s="13"/>
      <c r="W113" s="10">
        <f t="shared" si="194"/>
        <v>0</v>
      </c>
      <c r="X113" s="80">
        <f t="shared" si="125"/>
        <v>0</v>
      </c>
      <c r="Y113" s="4"/>
      <c r="Z113" s="4"/>
      <c r="AA113" s="13"/>
      <c r="AB113" s="10">
        <f t="shared" si="195"/>
        <v>0</v>
      </c>
      <c r="AC113" s="80">
        <f t="shared" si="126"/>
        <v>0</v>
      </c>
      <c r="AD113" s="4"/>
      <c r="AE113" s="4"/>
      <c r="AF113" s="13"/>
      <c r="AG113" s="10">
        <f t="shared" si="116"/>
        <v>0</v>
      </c>
      <c r="AH113" s="80">
        <f t="shared" si="127"/>
        <v>0</v>
      </c>
      <c r="AI113" s="4"/>
      <c r="AJ113" s="4"/>
      <c r="AK113" s="13"/>
      <c r="AL113" s="10">
        <f t="shared" si="196"/>
        <v>0</v>
      </c>
      <c r="AM113" s="80">
        <f t="shared" si="128"/>
        <v>0</v>
      </c>
      <c r="AN113" s="4"/>
      <c r="AO113" s="4"/>
      <c r="AP113" s="13"/>
      <c r="AQ113" s="10">
        <f t="shared" si="197"/>
        <v>0</v>
      </c>
      <c r="AR113" s="80">
        <f t="shared" si="129"/>
        <v>0</v>
      </c>
      <c r="AS113" s="4"/>
      <c r="AT113" s="4"/>
      <c r="AU113" s="13"/>
      <c r="AV113" s="10">
        <f t="shared" si="198"/>
        <v>0</v>
      </c>
      <c r="AW113" s="80">
        <f t="shared" si="130"/>
        <v>0</v>
      </c>
      <c r="AX113" s="4"/>
      <c r="AY113" s="4"/>
      <c r="AZ113" s="13"/>
      <c r="BA113" s="10">
        <f t="shared" si="199"/>
        <v>0</v>
      </c>
      <c r="BB113" s="80">
        <f t="shared" si="131"/>
        <v>0</v>
      </c>
      <c r="BC113" s="4"/>
      <c r="BD113" s="4"/>
      <c r="BE113" s="13"/>
      <c r="BF113" s="10">
        <f t="shared" si="200"/>
        <v>0</v>
      </c>
      <c r="BG113" s="80">
        <f t="shared" si="132"/>
        <v>0</v>
      </c>
      <c r="BH113" s="4"/>
      <c r="BI113" s="4"/>
      <c r="BJ113" s="13"/>
      <c r="BK113" s="10">
        <f t="shared" si="201"/>
        <v>0</v>
      </c>
      <c r="BL113" s="80">
        <f t="shared" si="133"/>
        <v>0</v>
      </c>
      <c r="BM113" s="4"/>
      <c r="BN113" s="4"/>
      <c r="BO113" s="13"/>
      <c r="BP113" s="10">
        <f t="shared" si="202"/>
        <v>0</v>
      </c>
      <c r="BQ113" s="80">
        <f t="shared" si="134"/>
        <v>0</v>
      </c>
      <c r="BR113" s="4"/>
      <c r="BS113" s="4"/>
      <c r="BT113" s="13"/>
      <c r="BU113" s="10">
        <f t="shared" si="203"/>
        <v>0</v>
      </c>
      <c r="BV113" s="80">
        <f t="shared" si="135"/>
        <v>0</v>
      </c>
      <c r="BW113" s="4"/>
      <c r="BX113" s="4"/>
      <c r="BY113" s="13"/>
      <c r="BZ113" s="10">
        <f t="shared" si="204"/>
        <v>0</v>
      </c>
      <c r="CA113" s="80">
        <f t="shared" si="136"/>
        <v>0</v>
      </c>
      <c r="CB113" s="15">
        <f t="shared" si="117"/>
        <v>0</v>
      </c>
      <c r="CC113" s="4">
        <f t="shared" si="118"/>
        <v>0</v>
      </c>
      <c r="CD113" s="4">
        <f t="shared" si="119"/>
        <v>0</v>
      </c>
      <c r="CE113" s="15">
        <f t="shared" si="120"/>
        <v>0</v>
      </c>
      <c r="CF113" s="16">
        <f t="shared" si="121"/>
        <v>0</v>
      </c>
    </row>
    <row r="114" spans="1:84" hidden="1" x14ac:dyDescent="0.25">
      <c r="A114" s="69">
        <v>112</v>
      </c>
      <c r="B114" s="71"/>
      <c r="C114" s="167"/>
      <c r="D114" s="167"/>
      <c r="E114" s="4"/>
      <c r="F114" s="13">
        <f>DIREG!AS115</f>
        <v>0</v>
      </c>
      <c r="G114" s="13"/>
      <c r="H114" s="10">
        <f t="shared" si="191"/>
        <v>0</v>
      </c>
      <c r="I114" s="80">
        <f t="shared" si="122"/>
        <v>0</v>
      </c>
      <c r="J114" s="4"/>
      <c r="K114" s="13"/>
      <c r="L114" s="13"/>
      <c r="M114" s="10">
        <f t="shared" si="192"/>
        <v>0</v>
      </c>
      <c r="N114" s="80">
        <f t="shared" si="123"/>
        <v>0</v>
      </c>
      <c r="O114" s="4"/>
      <c r="P114" s="13">
        <f>DIRAP!AG115</f>
        <v>0</v>
      </c>
      <c r="Q114" s="13"/>
      <c r="R114" s="10">
        <f t="shared" si="193"/>
        <v>0</v>
      </c>
      <c r="S114" s="80">
        <f t="shared" si="124"/>
        <v>0</v>
      </c>
      <c r="T114" s="4"/>
      <c r="U114" s="4"/>
      <c r="V114" s="13"/>
      <c r="W114" s="10">
        <f t="shared" si="194"/>
        <v>0</v>
      </c>
      <c r="X114" s="80">
        <f t="shared" si="125"/>
        <v>0</v>
      </c>
      <c r="Y114" s="4"/>
      <c r="Z114" s="4"/>
      <c r="AA114" s="13"/>
      <c r="AB114" s="10">
        <f t="shared" si="195"/>
        <v>0</v>
      </c>
      <c r="AC114" s="80">
        <f t="shared" si="126"/>
        <v>0</v>
      </c>
      <c r="AD114" s="4"/>
      <c r="AE114" s="4"/>
      <c r="AF114" s="13"/>
      <c r="AG114" s="10">
        <f t="shared" si="116"/>
        <v>0</v>
      </c>
      <c r="AH114" s="80">
        <f t="shared" si="127"/>
        <v>0</v>
      </c>
      <c r="AI114" s="4"/>
      <c r="AJ114" s="4"/>
      <c r="AK114" s="13"/>
      <c r="AL114" s="10">
        <f t="shared" si="196"/>
        <v>0</v>
      </c>
      <c r="AM114" s="80">
        <f t="shared" si="128"/>
        <v>0</v>
      </c>
      <c r="AN114" s="4"/>
      <c r="AO114" s="4"/>
      <c r="AP114" s="13"/>
      <c r="AQ114" s="10">
        <f t="shared" si="197"/>
        <v>0</v>
      </c>
      <c r="AR114" s="80">
        <f t="shared" si="129"/>
        <v>0</v>
      </c>
      <c r="AS114" s="4"/>
      <c r="AT114" s="4"/>
      <c r="AU114" s="13"/>
      <c r="AV114" s="10">
        <f t="shared" si="198"/>
        <v>0</v>
      </c>
      <c r="AW114" s="80">
        <f t="shared" si="130"/>
        <v>0</v>
      </c>
      <c r="AX114" s="4"/>
      <c r="AY114" s="4"/>
      <c r="AZ114" s="13"/>
      <c r="BA114" s="10">
        <f t="shared" si="199"/>
        <v>0</v>
      </c>
      <c r="BB114" s="80">
        <f t="shared" si="131"/>
        <v>0</v>
      </c>
      <c r="BC114" s="4"/>
      <c r="BD114" s="4"/>
      <c r="BE114" s="13"/>
      <c r="BF114" s="10">
        <f t="shared" si="200"/>
        <v>0</v>
      </c>
      <c r="BG114" s="80">
        <f t="shared" si="132"/>
        <v>0</v>
      </c>
      <c r="BH114" s="4"/>
      <c r="BI114" s="4"/>
      <c r="BJ114" s="13"/>
      <c r="BK114" s="10">
        <f t="shared" si="201"/>
        <v>0</v>
      </c>
      <c r="BL114" s="80">
        <f t="shared" si="133"/>
        <v>0</v>
      </c>
      <c r="BM114" s="4"/>
      <c r="BN114" s="4"/>
      <c r="BO114" s="13"/>
      <c r="BP114" s="10">
        <f t="shared" si="202"/>
        <v>0</v>
      </c>
      <c r="BQ114" s="80">
        <f t="shared" si="134"/>
        <v>0</v>
      </c>
      <c r="BR114" s="4"/>
      <c r="BS114" s="4"/>
      <c r="BT114" s="13"/>
      <c r="BU114" s="10">
        <f t="shared" si="203"/>
        <v>0</v>
      </c>
      <c r="BV114" s="80">
        <f t="shared" si="135"/>
        <v>0</v>
      </c>
      <c r="BW114" s="4"/>
      <c r="BX114" s="4"/>
      <c r="BY114" s="13"/>
      <c r="BZ114" s="10">
        <f t="shared" si="204"/>
        <v>0</v>
      </c>
      <c r="CA114" s="80">
        <f t="shared" si="136"/>
        <v>0</v>
      </c>
      <c r="CB114" s="15">
        <f t="shared" si="117"/>
        <v>0</v>
      </c>
      <c r="CC114" s="4">
        <f t="shared" si="118"/>
        <v>0</v>
      </c>
      <c r="CD114" s="4">
        <f t="shared" si="119"/>
        <v>0</v>
      </c>
      <c r="CE114" s="15">
        <f t="shared" si="120"/>
        <v>0</v>
      </c>
      <c r="CF114" s="16">
        <f t="shared" si="121"/>
        <v>0</v>
      </c>
    </row>
    <row r="115" spans="1:84" hidden="1" x14ac:dyDescent="0.25">
      <c r="A115" s="69">
        <v>113</v>
      </c>
      <c r="B115" s="73"/>
      <c r="C115" s="167"/>
      <c r="D115" s="167"/>
      <c r="E115" s="4"/>
      <c r="F115" s="13">
        <f>DIREG!AS116</f>
        <v>0</v>
      </c>
      <c r="G115" s="13"/>
      <c r="H115" s="10">
        <f t="shared" si="191"/>
        <v>0</v>
      </c>
      <c r="I115" s="80">
        <f t="shared" si="122"/>
        <v>0</v>
      </c>
      <c r="J115" s="4">
        <v>0</v>
      </c>
      <c r="K115" s="13"/>
      <c r="L115" s="13"/>
      <c r="M115" s="10">
        <f t="shared" si="192"/>
        <v>0</v>
      </c>
      <c r="N115" s="80">
        <f t="shared" si="123"/>
        <v>0</v>
      </c>
      <c r="O115" s="4"/>
      <c r="P115" s="13">
        <f>DIRAP!AG116</f>
        <v>0</v>
      </c>
      <c r="Q115" s="13"/>
      <c r="R115" s="10">
        <f t="shared" si="193"/>
        <v>0</v>
      </c>
      <c r="S115" s="80">
        <f t="shared" si="124"/>
        <v>0</v>
      </c>
      <c r="T115" s="4"/>
      <c r="U115" s="4"/>
      <c r="V115" s="13"/>
      <c r="W115" s="10">
        <f t="shared" si="194"/>
        <v>0</v>
      </c>
      <c r="X115" s="80">
        <f t="shared" si="125"/>
        <v>0</v>
      </c>
      <c r="Y115" s="4"/>
      <c r="Z115" s="4"/>
      <c r="AA115" s="13"/>
      <c r="AB115" s="10">
        <f t="shared" si="195"/>
        <v>0</v>
      </c>
      <c r="AC115" s="80">
        <f t="shared" si="126"/>
        <v>0</v>
      </c>
      <c r="AD115" s="4"/>
      <c r="AE115" s="4"/>
      <c r="AF115" s="13"/>
      <c r="AG115" s="10">
        <f t="shared" si="116"/>
        <v>0</v>
      </c>
      <c r="AH115" s="80">
        <f t="shared" si="127"/>
        <v>0</v>
      </c>
      <c r="AI115" s="4"/>
      <c r="AJ115" s="4"/>
      <c r="AK115" s="13"/>
      <c r="AL115" s="10">
        <f t="shared" si="196"/>
        <v>0</v>
      </c>
      <c r="AM115" s="80">
        <f t="shared" si="128"/>
        <v>0</v>
      </c>
      <c r="AN115" s="4"/>
      <c r="AO115" s="4"/>
      <c r="AP115" s="13"/>
      <c r="AQ115" s="10">
        <f t="shared" si="197"/>
        <v>0</v>
      </c>
      <c r="AR115" s="80">
        <f t="shared" si="129"/>
        <v>0</v>
      </c>
      <c r="AS115" s="4"/>
      <c r="AT115" s="4"/>
      <c r="AU115" s="13"/>
      <c r="AV115" s="10">
        <f t="shared" si="198"/>
        <v>0</v>
      </c>
      <c r="AW115" s="80">
        <f t="shared" si="130"/>
        <v>0</v>
      </c>
      <c r="AX115" s="4"/>
      <c r="AY115" s="4"/>
      <c r="AZ115" s="13"/>
      <c r="BA115" s="10">
        <f t="shared" si="199"/>
        <v>0</v>
      </c>
      <c r="BB115" s="80">
        <f t="shared" si="131"/>
        <v>0</v>
      </c>
      <c r="BC115" s="4"/>
      <c r="BD115" s="4"/>
      <c r="BE115" s="13"/>
      <c r="BF115" s="10">
        <f t="shared" si="200"/>
        <v>0</v>
      </c>
      <c r="BG115" s="80">
        <f t="shared" si="132"/>
        <v>0</v>
      </c>
      <c r="BH115" s="4"/>
      <c r="BI115" s="4"/>
      <c r="BJ115" s="13"/>
      <c r="BK115" s="10">
        <f t="shared" si="201"/>
        <v>0</v>
      </c>
      <c r="BL115" s="80">
        <f t="shared" si="133"/>
        <v>0</v>
      </c>
      <c r="BM115" s="4"/>
      <c r="BN115" s="4"/>
      <c r="BO115" s="13"/>
      <c r="BP115" s="10">
        <f t="shared" si="202"/>
        <v>0</v>
      </c>
      <c r="BQ115" s="80">
        <f t="shared" si="134"/>
        <v>0</v>
      </c>
      <c r="BR115" s="4"/>
      <c r="BS115" s="4"/>
      <c r="BT115" s="13"/>
      <c r="BU115" s="10">
        <f t="shared" si="203"/>
        <v>0</v>
      </c>
      <c r="BV115" s="80">
        <f t="shared" si="135"/>
        <v>0</v>
      </c>
      <c r="BW115" s="4"/>
      <c r="BX115" s="4"/>
      <c r="BY115" s="13"/>
      <c r="BZ115" s="10">
        <f t="shared" si="204"/>
        <v>0</v>
      </c>
      <c r="CA115" s="80">
        <f t="shared" si="136"/>
        <v>0</v>
      </c>
      <c r="CB115" s="15">
        <f t="shared" si="117"/>
        <v>0</v>
      </c>
      <c r="CC115" s="4">
        <f t="shared" si="118"/>
        <v>0</v>
      </c>
      <c r="CD115" s="4">
        <f t="shared" si="119"/>
        <v>0</v>
      </c>
      <c r="CE115" s="15">
        <f t="shared" si="120"/>
        <v>0</v>
      </c>
      <c r="CF115" s="16">
        <f t="shared" si="121"/>
        <v>0</v>
      </c>
    </row>
    <row r="116" spans="1:84" hidden="1" x14ac:dyDescent="0.25">
      <c r="A116" s="69">
        <v>114</v>
      </c>
      <c r="B116" s="73"/>
      <c r="C116" s="167"/>
      <c r="D116" s="167"/>
      <c r="E116" s="4"/>
      <c r="F116" s="13">
        <f>DIREG!AS117</f>
        <v>0</v>
      </c>
      <c r="G116" s="13"/>
      <c r="H116" s="10">
        <f t="shared" si="191"/>
        <v>0</v>
      </c>
      <c r="I116" s="80">
        <f t="shared" si="122"/>
        <v>0</v>
      </c>
      <c r="J116" s="4">
        <v>0</v>
      </c>
      <c r="K116" s="13"/>
      <c r="L116" s="13"/>
      <c r="M116" s="10">
        <f t="shared" si="192"/>
        <v>0</v>
      </c>
      <c r="N116" s="80">
        <f t="shared" si="123"/>
        <v>0</v>
      </c>
      <c r="O116" s="4"/>
      <c r="P116" s="13">
        <f>DIRAP!AG117</f>
        <v>0</v>
      </c>
      <c r="Q116" s="13"/>
      <c r="R116" s="10">
        <f t="shared" si="193"/>
        <v>0</v>
      </c>
      <c r="S116" s="80">
        <f t="shared" si="124"/>
        <v>0</v>
      </c>
      <c r="T116" s="4"/>
      <c r="U116" s="4"/>
      <c r="V116" s="13"/>
      <c r="W116" s="10">
        <f t="shared" si="194"/>
        <v>0</v>
      </c>
      <c r="X116" s="80">
        <f t="shared" si="125"/>
        <v>0</v>
      </c>
      <c r="Y116" s="4"/>
      <c r="Z116" s="4"/>
      <c r="AA116" s="13"/>
      <c r="AB116" s="10">
        <f t="shared" si="195"/>
        <v>0</v>
      </c>
      <c r="AC116" s="80">
        <f t="shared" si="126"/>
        <v>0</v>
      </c>
      <c r="AD116" s="4"/>
      <c r="AE116" s="4"/>
      <c r="AF116" s="13"/>
      <c r="AG116" s="10">
        <f t="shared" si="116"/>
        <v>0</v>
      </c>
      <c r="AH116" s="80">
        <f t="shared" si="127"/>
        <v>0</v>
      </c>
      <c r="AI116" s="4"/>
      <c r="AJ116" s="4"/>
      <c r="AK116" s="13"/>
      <c r="AL116" s="10">
        <f t="shared" si="196"/>
        <v>0</v>
      </c>
      <c r="AM116" s="80">
        <f t="shared" si="128"/>
        <v>0</v>
      </c>
      <c r="AN116" s="4"/>
      <c r="AO116" s="4"/>
      <c r="AP116" s="13"/>
      <c r="AQ116" s="10">
        <f t="shared" si="197"/>
        <v>0</v>
      </c>
      <c r="AR116" s="80">
        <f t="shared" si="129"/>
        <v>0</v>
      </c>
      <c r="AS116" s="4"/>
      <c r="AT116" s="4"/>
      <c r="AU116" s="13"/>
      <c r="AV116" s="10">
        <f t="shared" si="198"/>
        <v>0</v>
      </c>
      <c r="AW116" s="80">
        <f t="shared" si="130"/>
        <v>0</v>
      </c>
      <c r="AX116" s="4"/>
      <c r="AY116" s="4"/>
      <c r="AZ116" s="13"/>
      <c r="BA116" s="10">
        <f t="shared" si="199"/>
        <v>0</v>
      </c>
      <c r="BB116" s="80">
        <f t="shared" si="131"/>
        <v>0</v>
      </c>
      <c r="BC116" s="4"/>
      <c r="BD116" s="4"/>
      <c r="BE116" s="13"/>
      <c r="BF116" s="10">
        <f t="shared" si="200"/>
        <v>0</v>
      </c>
      <c r="BG116" s="80">
        <f t="shared" si="132"/>
        <v>0</v>
      </c>
      <c r="BH116" s="4"/>
      <c r="BI116" s="4"/>
      <c r="BJ116" s="13"/>
      <c r="BK116" s="10">
        <f t="shared" si="201"/>
        <v>0</v>
      </c>
      <c r="BL116" s="80">
        <f t="shared" si="133"/>
        <v>0</v>
      </c>
      <c r="BM116" s="4"/>
      <c r="BN116" s="4"/>
      <c r="BO116" s="13"/>
      <c r="BP116" s="10">
        <f t="shared" si="202"/>
        <v>0</v>
      </c>
      <c r="BQ116" s="80">
        <f t="shared" si="134"/>
        <v>0</v>
      </c>
      <c r="BR116" s="4"/>
      <c r="BS116" s="4"/>
      <c r="BT116" s="13"/>
      <c r="BU116" s="10">
        <f t="shared" si="203"/>
        <v>0</v>
      </c>
      <c r="BV116" s="80">
        <f t="shared" si="135"/>
        <v>0</v>
      </c>
      <c r="BW116" s="4"/>
      <c r="BX116" s="4"/>
      <c r="BY116" s="13"/>
      <c r="BZ116" s="10">
        <f t="shared" si="204"/>
        <v>0</v>
      </c>
      <c r="CA116" s="80">
        <f t="shared" si="136"/>
        <v>0</v>
      </c>
      <c r="CB116" s="15">
        <f t="shared" si="117"/>
        <v>0</v>
      </c>
      <c r="CC116" s="4">
        <f t="shared" si="118"/>
        <v>0</v>
      </c>
      <c r="CD116" s="4">
        <f t="shared" si="119"/>
        <v>0</v>
      </c>
      <c r="CE116" s="15">
        <f t="shared" si="120"/>
        <v>0</v>
      </c>
      <c r="CF116" s="16">
        <f t="shared" si="121"/>
        <v>0</v>
      </c>
    </row>
    <row r="117" spans="1:84" hidden="1" x14ac:dyDescent="0.25">
      <c r="A117" s="69">
        <v>115</v>
      </c>
      <c r="B117" s="70"/>
      <c r="C117" s="79"/>
      <c r="D117" s="78"/>
      <c r="E117" s="4"/>
      <c r="F117" s="13">
        <f>DIREG!AS118</f>
        <v>0</v>
      </c>
      <c r="G117" s="13"/>
      <c r="H117" s="10">
        <f t="shared" si="191"/>
        <v>0</v>
      </c>
      <c r="I117" s="80">
        <f t="shared" si="122"/>
        <v>0</v>
      </c>
      <c r="J117" s="4"/>
      <c r="K117" s="13"/>
      <c r="L117" s="13"/>
      <c r="M117" s="10">
        <f t="shared" si="192"/>
        <v>0</v>
      </c>
      <c r="N117" s="80">
        <f t="shared" si="123"/>
        <v>0</v>
      </c>
      <c r="O117" s="4"/>
      <c r="P117" s="13">
        <f>DIRAP!AG118</f>
        <v>0</v>
      </c>
      <c r="Q117" s="13"/>
      <c r="R117" s="10">
        <f t="shared" si="193"/>
        <v>0</v>
      </c>
      <c r="S117" s="80">
        <f t="shared" si="124"/>
        <v>0</v>
      </c>
      <c r="T117" s="4"/>
      <c r="U117" s="4"/>
      <c r="V117" s="13"/>
      <c r="W117" s="10">
        <f t="shared" si="194"/>
        <v>0</v>
      </c>
      <c r="X117" s="80">
        <f t="shared" si="125"/>
        <v>0</v>
      </c>
      <c r="Y117" s="4"/>
      <c r="Z117" s="4"/>
      <c r="AA117" s="13"/>
      <c r="AB117" s="10">
        <f t="shared" si="195"/>
        <v>0</v>
      </c>
      <c r="AC117" s="80">
        <f t="shared" si="126"/>
        <v>0</v>
      </c>
      <c r="AD117" s="4"/>
      <c r="AE117" s="4"/>
      <c r="AF117" s="13"/>
      <c r="AG117" s="10">
        <f t="shared" si="116"/>
        <v>0</v>
      </c>
      <c r="AH117" s="80">
        <f t="shared" si="127"/>
        <v>0</v>
      </c>
      <c r="AI117" s="4"/>
      <c r="AJ117" s="4"/>
      <c r="AK117" s="13"/>
      <c r="AL117" s="10">
        <f t="shared" si="196"/>
        <v>0</v>
      </c>
      <c r="AM117" s="80">
        <f t="shared" si="128"/>
        <v>0</v>
      </c>
      <c r="AN117" s="4"/>
      <c r="AO117" s="74"/>
      <c r="AP117" s="13"/>
      <c r="AQ117" s="10">
        <f t="shared" si="197"/>
        <v>0</v>
      </c>
      <c r="AR117" s="80">
        <f t="shared" si="129"/>
        <v>0</v>
      </c>
      <c r="AS117" s="4"/>
      <c r="AT117" s="4"/>
      <c r="AU117" s="13"/>
      <c r="AV117" s="10">
        <f t="shared" si="198"/>
        <v>0</v>
      </c>
      <c r="AW117" s="80">
        <f t="shared" si="130"/>
        <v>0</v>
      </c>
      <c r="AX117" s="4"/>
      <c r="AY117" s="4"/>
      <c r="AZ117" s="13"/>
      <c r="BA117" s="10">
        <f t="shared" si="199"/>
        <v>0</v>
      </c>
      <c r="BB117" s="80">
        <f t="shared" si="131"/>
        <v>0</v>
      </c>
      <c r="BC117" s="4"/>
      <c r="BD117" s="4"/>
      <c r="BE117" s="13"/>
      <c r="BF117" s="10">
        <f t="shared" si="200"/>
        <v>0</v>
      </c>
      <c r="BG117" s="80">
        <f t="shared" si="132"/>
        <v>0</v>
      </c>
      <c r="BH117" s="4"/>
      <c r="BI117" s="4"/>
      <c r="BJ117" s="13"/>
      <c r="BK117" s="10">
        <f t="shared" si="201"/>
        <v>0</v>
      </c>
      <c r="BL117" s="80">
        <f t="shared" si="133"/>
        <v>0</v>
      </c>
      <c r="BM117" s="4"/>
      <c r="BN117" s="4"/>
      <c r="BO117" s="13"/>
      <c r="BP117" s="10">
        <f t="shared" si="202"/>
        <v>0</v>
      </c>
      <c r="BQ117" s="80">
        <f t="shared" si="134"/>
        <v>0</v>
      </c>
      <c r="BR117" s="4"/>
      <c r="BS117" s="4"/>
      <c r="BT117" s="13"/>
      <c r="BU117" s="10">
        <f t="shared" si="203"/>
        <v>0</v>
      </c>
      <c r="BV117" s="80">
        <f t="shared" si="135"/>
        <v>0</v>
      </c>
      <c r="BW117" s="4"/>
      <c r="BX117" s="4"/>
      <c r="BY117" s="13"/>
      <c r="BZ117" s="10">
        <f t="shared" si="204"/>
        <v>0</v>
      </c>
      <c r="CA117" s="80">
        <f t="shared" si="136"/>
        <v>0</v>
      </c>
      <c r="CB117" s="15">
        <f t="shared" si="117"/>
        <v>0</v>
      </c>
      <c r="CC117" s="4">
        <f t="shared" si="118"/>
        <v>0</v>
      </c>
      <c r="CD117" s="4">
        <f t="shared" si="119"/>
        <v>0</v>
      </c>
      <c r="CE117" s="15">
        <f t="shared" si="120"/>
        <v>0</v>
      </c>
      <c r="CF117" s="16">
        <f t="shared" si="121"/>
        <v>0</v>
      </c>
    </row>
    <row r="118" spans="1:84" hidden="1" x14ac:dyDescent="0.25">
      <c r="A118" s="69">
        <v>116</v>
      </c>
      <c r="B118" s="70"/>
      <c r="C118" s="79"/>
      <c r="D118" s="79"/>
      <c r="E118" s="4"/>
      <c r="F118" s="13">
        <f>DIREG!AS119</f>
        <v>0</v>
      </c>
      <c r="G118" s="13"/>
      <c r="H118" s="10">
        <f t="shared" si="191"/>
        <v>0</v>
      </c>
      <c r="I118" s="80">
        <f t="shared" si="122"/>
        <v>0</v>
      </c>
      <c r="J118" s="4"/>
      <c r="K118" s="13"/>
      <c r="L118" s="13"/>
      <c r="M118" s="10">
        <f t="shared" si="192"/>
        <v>0</v>
      </c>
      <c r="N118" s="80">
        <f t="shared" si="123"/>
        <v>0</v>
      </c>
      <c r="O118" s="4"/>
      <c r="P118" s="13">
        <f>DIRAP!AG119</f>
        <v>0</v>
      </c>
      <c r="Q118" s="13"/>
      <c r="R118" s="10">
        <f t="shared" si="193"/>
        <v>0</v>
      </c>
      <c r="S118" s="80">
        <f t="shared" si="124"/>
        <v>0</v>
      </c>
      <c r="T118" s="4"/>
      <c r="U118" s="4"/>
      <c r="V118" s="13"/>
      <c r="W118" s="10">
        <f t="shared" si="194"/>
        <v>0</v>
      </c>
      <c r="X118" s="80">
        <f t="shared" si="125"/>
        <v>0</v>
      </c>
      <c r="Y118" s="4"/>
      <c r="Z118" s="4"/>
      <c r="AA118" s="13"/>
      <c r="AB118" s="10">
        <f t="shared" si="195"/>
        <v>0</v>
      </c>
      <c r="AC118" s="80">
        <f t="shared" si="126"/>
        <v>0</v>
      </c>
      <c r="AD118" s="4"/>
      <c r="AE118" s="4"/>
      <c r="AF118" s="13"/>
      <c r="AG118" s="10">
        <f t="shared" si="116"/>
        <v>0</v>
      </c>
      <c r="AH118" s="80">
        <f t="shared" si="127"/>
        <v>0</v>
      </c>
      <c r="AI118" s="4"/>
      <c r="AJ118" s="4"/>
      <c r="AK118" s="13"/>
      <c r="AL118" s="10">
        <f t="shared" si="196"/>
        <v>0</v>
      </c>
      <c r="AM118" s="80">
        <f t="shared" si="128"/>
        <v>0</v>
      </c>
      <c r="AN118" s="4"/>
      <c r="AO118" s="4"/>
      <c r="AP118" s="13"/>
      <c r="AQ118" s="10">
        <f t="shared" si="197"/>
        <v>0</v>
      </c>
      <c r="AR118" s="80">
        <f t="shared" si="129"/>
        <v>0</v>
      </c>
      <c r="AS118" s="4"/>
      <c r="AT118" s="4"/>
      <c r="AU118" s="13"/>
      <c r="AV118" s="10">
        <f t="shared" si="198"/>
        <v>0</v>
      </c>
      <c r="AW118" s="80">
        <f t="shared" si="130"/>
        <v>0</v>
      </c>
      <c r="AX118" s="4"/>
      <c r="AY118" s="4"/>
      <c r="AZ118" s="13"/>
      <c r="BA118" s="10">
        <f t="shared" si="199"/>
        <v>0</v>
      </c>
      <c r="BB118" s="80">
        <f t="shared" si="131"/>
        <v>0</v>
      </c>
      <c r="BC118" s="4"/>
      <c r="BD118" s="4"/>
      <c r="BE118" s="13"/>
      <c r="BF118" s="10">
        <f t="shared" si="200"/>
        <v>0</v>
      </c>
      <c r="BG118" s="80">
        <f t="shared" si="132"/>
        <v>0</v>
      </c>
      <c r="BH118" s="4"/>
      <c r="BI118" s="4"/>
      <c r="BJ118" s="13"/>
      <c r="BK118" s="10">
        <f t="shared" si="201"/>
        <v>0</v>
      </c>
      <c r="BL118" s="80">
        <f t="shared" si="133"/>
        <v>0</v>
      </c>
      <c r="BM118" s="4"/>
      <c r="BN118" s="4"/>
      <c r="BO118" s="13"/>
      <c r="BP118" s="10">
        <f t="shared" si="202"/>
        <v>0</v>
      </c>
      <c r="BQ118" s="80">
        <f t="shared" si="134"/>
        <v>0</v>
      </c>
      <c r="BR118" s="4"/>
      <c r="BS118" s="4"/>
      <c r="BT118" s="13"/>
      <c r="BU118" s="10">
        <f t="shared" si="203"/>
        <v>0</v>
      </c>
      <c r="BV118" s="80">
        <f t="shared" si="135"/>
        <v>0</v>
      </c>
      <c r="BW118" s="4"/>
      <c r="BX118" s="4"/>
      <c r="BY118" s="13"/>
      <c r="BZ118" s="10">
        <f t="shared" si="204"/>
        <v>0</v>
      </c>
      <c r="CA118" s="80">
        <f t="shared" si="136"/>
        <v>0</v>
      </c>
      <c r="CB118" s="15">
        <f t="shared" si="117"/>
        <v>0</v>
      </c>
      <c r="CC118" s="4">
        <f t="shared" si="118"/>
        <v>0</v>
      </c>
      <c r="CD118" s="4">
        <f t="shared" si="119"/>
        <v>0</v>
      </c>
      <c r="CE118" s="15">
        <f t="shared" si="120"/>
        <v>0</v>
      </c>
      <c r="CF118" s="16">
        <f t="shared" si="121"/>
        <v>0</v>
      </c>
    </row>
    <row r="119" spans="1:84" hidden="1" x14ac:dyDescent="0.25">
      <c r="A119" s="69">
        <v>117</v>
      </c>
      <c r="B119" s="70"/>
      <c r="C119" s="167"/>
      <c r="D119" s="167"/>
      <c r="E119" s="4"/>
      <c r="F119" s="13">
        <f>DIREG!AS120</f>
        <v>0</v>
      </c>
      <c r="G119" s="13"/>
      <c r="H119" s="10">
        <f t="shared" si="191"/>
        <v>0</v>
      </c>
      <c r="I119" s="80">
        <f t="shared" si="122"/>
        <v>0</v>
      </c>
      <c r="J119" s="4"/>
      <c r="K119" s="13"/>
      <c r="L119" s="13"/>
      <c r="M119" s="10">
        <f>J119-K119-L119</f>
        <v>0</v>
      </c>
      <c r="N119" s="80">
        <f t="shared" si="123"/>
        <v>0</v>
      </c>
      <c r="O119" s="4"/>
      <c r="P119" s="13">
        <f>DIRAP!AG120</f>
        <v>0</v>
      </c>
      <c r="Q119" s="13"/>
      <c r="R119" s="10">
        <f t="shared" ref="R119:R126" si="205">O119-P119-Q119</f>
        <v>0</v>
      </c>
      <c r="S119" s="80">
        <f t="shared" si="124"/>
        <v>0</v>
      </c>
      <c r="T119" s="4"/>
      <c r="U119" s="4"/>
      <c r="V119" s="13"/>
      <c r="W119" s="10">
        <f t="shared" ref="W119:W126" si="206">T119-U119-V119</f>
        <v>0</v>
      </c>
      <c r="X119" s="80">
        <f t="shared" si="125"/>
        <v>0</v>
      </c>
      <c r="Y119" s="4"/>
      <c r="Z119" s="4"/>
      <c r="AA119" s="13"/>
      <c r="AB119" s="10">
        <f t="shared" ref="AB119:AB126" si="207">Y119-Z119-AA119</f>
        <v>0</v>
      </c>
      <c r="AC119" s="80">
        <f t="shared" si="126"/>
        <v>0</v>
      </c>
      <c r="AD119" s="4"/>
      <c r="AE119" s="4"/>
      <c r="AF119" s="13"/>
      <c r="AG119" s="10">
        <f t="shared" si="116"/>
        <v>0</v>
      </c>
      <c r="AH119" s="80">
        <f t="shared" si="127"/>
        <v>0</v>
      </c>
      <c r="AI119" s="4"/>
      <c r="AJ119" s="4"/>
      <c r="AK119" s="13"/>
      <c r="AL119" s="10">
        <f t="shared" ref="AL119:AL126" si="208">AI119-AJ119-AK119</f>
        <v>0</v>
      </c>
      <c r="AM119" s="80">
        <f t="shared" si="128"/>
        <v>0</v>
      </c>
      <c r="AN119" s="4"/>
      <c r="AO119" s="4"/>
      <c r="AP119" s="13"/>
      <c r="AQ119" s="10">
        <f t="shared" ref="AQ119:AQ126" si="209">AN119-AO119-AP119</f>
        <v>0</v>
      </c>
      <c r="AR119" s="80">
        <f t="shared" si="129"/>
        <v>0</v>
      </c>
      <c r="AS119" s="4"/>
      <c r="AT119" s="4"/>
      <c r="AU119" s="13"/>
      <c r="AV119" s="10">
        <f t="shared" ref="AV119:AV126" si="210">AS119-AT119-AU119</f>
        <v>0</v>
      </c>
      <c r="AW119" s="80">
        <f t="shared" si="130"/>
        <v>0</v>
      </c>
      <c r="AX119" s="4"/>
      <c r="AY119" s="4"/>
      <c r="AZ119" s="13"/>
      <c r="BA119" s="10">
        <f t="shared" ref="BA119:BA126" si="211">AX119-AY119-AZ119</f>
        <v>0</v>
      </c>
      <c r="BB119" s="80">
        <f t="shared" si="131"/>
        <v>0</v>
      </c>
      <c r="BC119" s="4"/>
      <c r="BD119" s="4"/>
      <c r="BE119" s="13"/>
      <c r="BF119" s="10">
        <f t="shared" ref="BF119:BF126" si="212">BC119-BD119-BE119</f>
        <v>0</v>
      </c>
      <c r="BG119" s="80">
        <f t="shared" si="132"/>
        <v>0</v>
      </c>
      <c r="BH119" s="4"/>
      <c r="BI119" s="4"/>
      <c r="BJ119" s="13"/>
      <c r="BK119" s="10">
        <f t="shared" ref="BK119:BK126" si="213">BH119-BI119-BJ119</f>
        <v>0</v>
      </c>
      <c r="BL119" s="80">
        <f t="shared" si="133"/>
        <v>0</v>
      </c>
      <c r="BM119" s="4"/>
      <c r="BN119" s="4"/>
      <c r="BO119" s="13"/>
      <c r="BP119" s="10">
        <f t="shared" ref="BP119:BP126" si="214">BM119-BN119-BO119</f>
        <v>0</v>
      </c>
      <c r="BQ119" s="80">
        <f t="shared" si="134"/>
        <v>0</v>
      </c>
      <c r="BR119" s="4"/>
      <c r="BS119" s="4"/>
      <c r="BT119" s="13"/>
      <c r="BU119" s="10">
        <f t="shared" ref="BU119:BU126" si="215">BR119-BS119-BT119</f>
        <v>0</v>
      </c>
      <c r="BV119" s="80">
        <f t="shared" si="135"/>
        <v>0</v>
      </c>
      <c r="BW119" s="4"/>
      <c r="BX119" s="4"/>
      <c r="BY119" s="13"/>
      <c r="BZ119" s="10">
        <f t="shared" ref="BZ119:BZ126" si="216">BW119-BX119-BY119</f>
        <v>0</v>
      </c>
      <c r="CA119" s="80">
        <f t="shared" si="136"/>
        <v>0</v>
      </c>
      <c r="CB119" s="15">
        <f t="shared" si="117"/>
        <v>0</v>
      </c>
      <c r="CC119" s="4">
        <f t="shared" si="118"/>
        <v>0</v>
      </c>
      <c r="CD119" s="4">
        <f t="shared" si="119"/>
        <v>0</v>
      </c>
      <c r="CE119" s="15">
        <f t="shared" si="120"/>
        <v>0</v>
      </c>
      <c r="CF119" s="16">
        <f t="shared" si="121"/>
        <v>0</v>
      </c>
    </row>
    <row r="120" spans="1:84" hidden="1" x14ac:dyDescent="0.25">
      <c r="A120" s="69">
        <v>118</v>
      </c>
      <c r="B120" s="70"/>
      <c r="C120" s="167"/>
      <c r="D120" s="167"/>
      <c r="E120" s="4"/>
      <c r="F120" s="13">
        <f>DIREG!AS121</f>
        <v>0</v>
      </c>
      <c r="G120" s="13"/>
      <c r="H120" s="10">
        <f t="shared" si="191"/>
        <v>0</v>
      </c>
      <c r="I120" s="80">
        <f t="shared" si="122"/>
        <v>0</v>
      </c>
      <c r="J120" s="4"/>
      <c r="K120" s="13"/>
      <c r="L120" s="13"/>
      <c r="M120" s="10">
        <f t="shared" ref="M120:M125" si="217">J120-K120-L120</f>
        <v>0</v>
      </c>
      <c r="N120" s="80">
        <f t="shared" si="123"/>
        <v>0</v>
      </c>
      <c r="O120" s="4"/>
      <c r="P120" s="4">
        <f>DIRAP!AG121</f>
        <v>0</v>
      </c>
      <c r="Q120" s="13"/>
      <c r="R120" s="10">
        <f t="shared" si="205"/>
        <v>0</v>
      </c>
      <c r="S120" s="80">
        <f t="shared" si="124"/>
        <v>0</v>
      </c>
      <c r="T120" s="4"/>
      <c r="U120" s="4"/>
      <c r="V120" s="13"/>
      <c r="W120" s="10">
        <f t="shared" si="206"/>
        <v>0</v>
      </c>
      <c r="X120" s="80">
        <f t="shared" si="125"/>
        <v>0</v>
      </c>
      <c r="Y120" s="4"/>
      <c r="Z120" s="4"/>
      <c r="AA120" s="13"/>
      <c r="AB120" s="10">
        <f t="shared" si="207"/>
        <v>0</v>
      </c>
      <c r="AC120" s="80">
        <f t="shared" si="126"/>
        <v>0</v>
      </c>
      <c r="AD120" s="4"/>
      <c r="AE120" s="4"/>
      <c r="AF120" s="13"/>
      <c r="AG120" s="10">
        <f t="shared" si="116"/>
        <v>0</v>
      </c>
      <c r="AH120" s="80">
        <f t="shared" si="127"/>
        <v>0</v>
      </c>
      <c r="AI120" s="4"/>
      <c r="AJ120" s="4"/>
      <c r="AK120" s="13"/>
      <c r="AL120" s="10">
        <f t="shared" si="208"/>
        <v>0</v>
      </c>
      <c r="AM120" s="80">
        <f t="shared" si="128"/>
        <v>0</v>
      </c>
      <c r="AN120" s="4"/>
      <c r="AO120" s="4"/>
      <c r="AP120" s="13"/>
      <c r="AQ120" s="10">
        <f t="shared" si="209"/>
        <v>0</v>
      </c>
      <c r="AR120" s="80">
        <f t="shared" si="129"/>
        <v>0</v>
      </c>
      <c r="AS120" s="4"/>
      <c r="AT120" s="4"/>
      <c r="AU120" s="13"/>
      <c r="AV120" s="10">
        <f t="shared" si="210"/>
        <v>0</v>
      </c>
      <c r="AW120" s="80">
        <f t="shared" si="130"/>
        <v>0</v>
      </c>
      <c r="AX120" s="4"/>
      <c r="AY120" s="4"/>
      <c r="AZ120" s="13"/>
      <c r="BA120" s="10">
        <f t="shared" si="211"/>
        <v>0</v>
      </c>
      <c r="BB120" s="80">
        <f t="shared" si="131"/>
        <v>0</v>
      </c>
      <c r="BC120" s="4"/>
      <c r="BD120" s="4"/>
      <c r="BE120" s="13"/>
      <c r="BF120" s="10">
        <f t="shared" si="212"/>
        <v>0</v>
      </c>
      <c r="BG120" s="80">
        <f t="shared" si="132"/>
        <v>0</v>
      </c>
      <c r="BH120" s="4"/>
      <c r="BI120" s="4"/>
      <c r="BJ120" s="13"/>
      <c r="BK120" s="10">
        <f t="shared" si="213"/>
        <v>0</v>
      </c>
      <c r="BL120" s="80">
        <f t="shared" si="133"/>
        <v>0</v>
      </c>
      <c r="BM120" s="4"/>
      <c r="BN120" s="4"/>
      <c r="BO120" s="13"/>
      <c r="BP120" s="10">
        <f t="shared" si="214"/>
        <v>0</v>
      </c>
      <c r="BQ120" s="80">
        <f t="shared" si="134"/>
        <v>0</v>
      </c>
      <c r="BR120" s="4"/>
      <c r="BS120" s="4"/>
      <c r="BT120" s="13"/>
      <c r="BU120" s="10">
        <f t="shared" si="215"/>
        <v>0</v>
      </c>
      <c r="BV120" s="80">
        <f t="shared" si="135"/>
        <v>0</v>
      </c>
      <c r="BW120" s="4"/>
      <c r="BX120" s="4"/>
      <c r="BY120" s="13"/>
      <c r="BZ120" s="10">
        <f t="shared" si="216"/>
        <v>0</v>
      </c>
      <c r="CA120" s="80">
        <f t="shared" si="136"/>
        <v>0</v>
      </c>
      <c r="CB120" s="15">
        <f t="shared" si="117"/>
        <v>0</v>
      </c>
      <c r="CC120" s="4">
        <f t="shared" si="118"/>
        <v>0</v>
      </c>
      <c r="CD120" s="4">
        <f t="shared" si="119"/>
        <v>0</v>
      </c>
      <c r="CE120" s="15">
        <f t="shared" si="120"/>
        <v>0</v>
      </c>
      <c r="CF120" s="16">
        <f t="shared" si="121"/>
        <v>0</v>
      </c>
    </row>
    <row r="121" spans="1:84" hidden="1" x14ac:dyDescent="0.25">
      <c r="A121" s="69">
        <v>119</v>
      </c>
      <c r="B121" s="70"/>
      <c r="C121" s="167"/>
      <c r="D121" s="167"/>
      <c r="E121" s="4"/>
      <c r="F121" s="13">
        <f>DIREG!AS122</f>
        <v>0</v>
      </c>
      <c r="G121" s="13"/>
      <c r="H121" s="10">
        <f t="shared" si="191"/>
        <v>0</v>
      </c>
      <c r="I121" s="80">
        <f t="shared" si="122"/>
        <v>0</v>
      </c>
      <c r="J121" s="4"/>
      <c r="K121" s="13"/>
      <c r="L121" s="13"/>
      <c r="M121" s="10">
        <f t="shared" si="217"/>
        <v>0</v>
      </c>
      <c r="N121" s="80">
        <f t="shared" si="123"/>
        <v>0</v>
      </c>
      <c r="O121" s="4"/>
      <c r="P121" s="13">
        <f>DIRAP!AG122</f>
        <v>0</v>
      </c>
      <c r="Q121" s="13"/>
      <c r="R121" s="10">
        <f t="shared" si="205"/>
        <v>0</v>
      </c>
      <c r="S121" s="80">
        <f t="shared" si="124"/>
        <v>0</v>
      </c>
      <c r="T121" s="4"/>
      <c r="U121" s="4"/>
      <c r="V121" s="13"/>
      <c r="W121" s="10">
        <f t="shared" si="206"/>
        <v>0</v>
      </c>
      <c r="X121" s="80">
        <f t="shared" si="125"/>
        <v>0</v>
      </c>
      <c r="Y121" s="4"/>
      <c r="Z121" s="4"/>
      <c r="AA121" s="13"/>
      <c r="AB121" s="10">
        <f t="shared" si="207"/>
        <v>0</v>
      </c>
      <c r="AC121" s="80">
        <f t="shared" si="126"/>
        <v>0</v>
      </c>
      <c r="AD121" s="4"/>
      <c r="AE121" s="4"/>
      <c r="AF121" s="13"/>
      <c r="AG121" s="10">
        <f t="shared" si="116"/>
        <v>0</v>
      </c>
      <c r="AH121" s="80">
        <f t="shared" si="127"/>
        <v>0</v>
      </c>
      <c r="AI121" s="4"/>
      <c r="AJ121" s="4"/>
      <c r="AK121" s="13"/>
      <c r="AL121" s="10">
        <f t="shared" si="208"/>
        <v>0</v>
      </c>
      <c r="AM121" s="80">
        <f t="shared" si="128"/>
        <v>0</v>
      </c>
      <c r="AN121" s="4"/>
      <c r="AO121" s="4"/>
      <c r="AP121" s="13"/>
      <c r="AQ121" s="10">
        <f t="shared" si="209"/>
        <v>0</v>
      </c>
      <c r="AR121" s="80">
        <f t="shared" si="129"/>
        <v>0</v>
      </c>
      <c r="AS121" s="4"/>
      <c r="AT121" s="4"/>
      <c r="AU121" s="13"/>
      <c r="AV121" s="10">
        <f t="shared" si="210"/>
        <v>0</v>
      </c>
      <c r="AW121" s="80">
        <f t="shared" si="130"/>
        <v>0</v>
      </c>
      <c r="AX121" s="4"/>
      <c r="AY121" s="4"/>
      <c r="AZ121" s="13"/>
      <c r="BA121" s="10">
        <f t="shared" si="211"/>
        <v>0</v>
      </c>
      <c r="BB121" s="80">
        <f t="shared" si="131"/>
        <v>0</v>
      </c>
      <c r="BC121" s="4"/>
      <c r="BD121" s="4"/>
      <c r="BE121" s="13"/>
      <c r="BF121" s="10">
        <f t="shared" si="212"/>
        <v>0</v>
      </c>
      <c r="BG121" s="80">
        <f t="shared" si="132"/>
        <v>0</v>
      </c>
      <c r="BH121" s="4"/>
      <c r="BI121" s="4"/>
      <c r="BJ121" s="13"/>
      <c r="BK121" s="10">
        <f t="shared" si="213"/>
        <v>0</v>
      </c>
      <c r="BL121" s="80">
        <f t="shared" si="133"/>
        <v>0</v>
      </c>
      <c r="BM121" s="4"/>
      <c r="BN121" s="4"/>
      <c r="BO121" s="13"/>
      <c r="BP121" s="10">
        <f t="shared" si="214"/>
        <v>0</v>
      </c>
      <c r="BQ121" s="80">
        <f t="shared" si="134"/>
        <v>0</v>
      </c>
      <c r="BR121" s="4"/>
      <c r="BS121" s="4"/>
      <c r="BT121" s="13"/>
      <c r="BU121" s="10">
        <f t="shared" si="215"/>
        <v>0</v>
      </c>
      <c r="BV121" s="80">
        <f t="shared" si="135"/>
        <v>0</v>
      </c>
      <c r="BW121" s="4"/>
      <c r="BX121" s="4"/>
      <c r="BY121" s="13"/>
      <c r="BZ121" s="10">
        <f t="shared" si="216"/>
        <v>0</v>
      </c>
      <c r="CA121" s="80">
        <f t="shared" si="136"/>
        <v>0</v>
      </c>
      <c r="CB121" s="15">
        <f t="shared" si="117"/>
        <v>0</v>
      </c>
      <c r="CC121" s="4">
        <f t="shared" si="118"/>
        <v>0</v>
      </c>
      <c r="CD121" s="4">
        <f t="shared" si="119"/>
        <v>0</v>
      </c>
      <c r="CE121" s="15">
        <f t="shared" si="120"/>
        <v>0</v>
      </c>
      <c r="CF121" s="16">
        <f t="shared" si="121"/>
        <v>0</v>
      </c>
    </row>
    <row r="122" spans="1:84" hidden="1" x14ac:dyDescent="0.25">
      <c r="A122" s="69">
        <v>120</v>
      </c>
      <c r="B122" s="70"/>
      <c r="C122" s="167"/>
      <c r="D122" s="167"/>
      <c r="E122" s="4"/>
      <c r="F122" s="13">
        <f>DIREG!AS123</f>
        <v>0</v>
      </c>
      <c r="G122" s="13"/>
      <c r="H122" s="10">
        <f t="shared" si="191"/>
        <v>0</v>
      </c>
      <c r="I122" s="80">
        <f t="shared" si="122"/>
        <v>0</v>
      </c>
      <c r="J122" s="4"/>
      <c r="K122" s="13"/>
      <c r="L122" s="13"/>
      <c r="M122" s="10">
        <f t="shared" si="217"/>
        <v>0</v>
      </c>
      <c r="N122" s="80">
        <f t="shared" si="123"/>
        <v>0</v>
      </c>
      <c r="O122" s="4"/>
      <c r="P122" s="13">
        <f>DIRAP!AG123</f>
        <v>0</v>
      </c>
      <c r="Q122" s="13"/>
      <c r="R122" s="10">
        <f t="shared" si="205"/>
        <v>0</v>
      </c>
      <c r="S122" s="80">
        <f t="shared" si="124"/>
        <v>0</v>
      </c>
      <c r="T122" s="4"/>
      <c r="U122" s="4"/>
      <c r="V122" s="13"/>
      <c r="W122" s="10">
        <f t="shared" si="206"/>
        <v>0</v>
      </c>
      <c r="X122" s="80">
        <f t="shared" si="125"/>
        <v>0</v>
      </c>
      <c r="Y122" s="4"/>
      <c r="Z122" s="4"/>
      <c r="AA122" s="13"/>
      <c r="AB122" s="10">
        <f t="shared" si="207"/>
        <v>0</v>
      </c>
      <c r="AC122" s="80">
        <f t="shared" si="126"/>
        <v>0</v>
      </c>
      <c r="AD122" s="4"/>
      <c r="AE122" s="4"/>
      <c r="AF122" s="13"/>
      <c r="AG122" s="10">
        <f t="shared" si="116"/>
        <v>0</v>
      </c>
      <c r="AH122" s="80">
        <f t="shared" si="127"/>
        <v>0</v>
      </c>
      <c r="AI122" s="4"/>
      <c r="AJ122" s="4"/>
      <c r="AK122" s="13"/>
      <c r="AL122" s="10">
        <f t="shared" si="208"/>
        <v>0</v>
      </c>
      <c r="AM122" s="80">
        <f t="shared" si="128"/>
        <v>0</v>
      </c>
      <c r="AN122" s="4"/>
      <c r="AO122" s="4"/>
      <c r="AP122" s="13"/>
      <c r="AQ122" s="10">
        <f t="shared" si="209"/>
        <v>0</v>
      </c>
      <c r="AR122" s="80">
        <f t="shared" si="129"/>
        <v>0</v>
      </c>
      <c r="AS122" s="4"/>
      <c r="AT122" s="4"/>
      <c r="AU122" s="13"/>
      <c r="AV122" s="10">
        <f t="shared" si="210"/>
        <v>0</v>
      </c>
      <c r="AW122" s="80">
        <f t="shared" si="130"/>
        <v>0</v>
      </c>
      <c r="AX122" s="4"/>
      <c r="AY122" s="4"/>
      <c r="AZ122" s="13"/>
      <c r="BA122" s="10">
        <f t="shared" si="211"/>
        <v>0</v>
      </c>
      <c r="BB122" s="80">
        <f t="shared" si="131"/>
        <v>0</v>
      </c>
      <c r="BC122" s="4"/>
      <c r="BD122" s="4"/>
      <c r="BE122" s="13"/>
      <c r="BF122" s="10">
        <f t="shared" si="212"/>
        <v>0</v>
      </c>
      <c r="BG122" s="80">
        <f t="shared" si="132"/>
        <v>0</v>
      </c>
      <c r="BH122" s="4"/>
      <c r="BI122" s="4"/>
      <c r="BJ122" s="13"/>
      <c r="BK122" s="10">
        <f t="shared" si="213"/>
        <v>0</v>
      </c>
      <c r="BL122" s="80">
        <f t="shared" si="133"/>
        <v>0</v>
      </c>
      <c r="BM122" s="4"/>
      <c r="BN122" s="4"/>
      <c r="BO122" s="13"/>
      <c r="BP122" s="10">
        <f t="shared" si="214"/>
        <v>0</v>
      </c>
      <c r="BQ122" s="80">
        <f t="shared" si="134"/>
        <v>0</v>
      </c>
      <c r="BR122" s="4"/>
      <c r="BS122" s="4"/>
      <c r="BT122" s="13"/>
      <c r="BU122" s="10">
        <f t="shared" si="215"/>
        <v>0</v>
      </c>
      <c r="BV122" s="80">
        <f t="shared" si="135"/>
        <v>0</v>
      </c>
      <c r="BW122" s="4"/>
      <c r="BX122" s="4"/>
      <c r="BY122" s="13"/>
      <c r="BZ122" s="10">
        <f t="shared" si="216"/>
        <v>0</v>
      </c>
      <c r="CA122" s="80">
        <f t="shared" si="136"/>
        <v>0</v>
      </c>
      <c r="CB122" s="15">
        <f t="shared" si="117"/>
        <v>0</v>
      </c>
      <c r="CC122" s="4">
        <f t="shared" si="118"/>
        <v>0</v>
      </c>
      <c r="CD122" s="4">
        <f t="shared" si="119"/>
        <v>0</v>
      </c>
      <c r="CE122" s="15">
        <f t="shared" si="120"/>
        <v>0</v>
      </c>
      <c r="CF122" s="16">
        <f t="shared" si="121"/>
        <v>0</v>
      </c>
    </row>
    <row r="123" spans="1:84" hidden="1" x14ac:dyDescent="0.25">
      <c r="A123" s="69">
        <v>121</v>
      </c>
      <c r="B123" s="70"/>
      <c r="C123" s="167"/>
      <c r="D123" s="167"/>
      <c r="E123" s="4"/>
      <c r="F123" s="13">
        <f>DIREG!AS124</f>
        <v>0</v>
      </c>
      <c r="G123" s="13"/>
      <c r="H123" s="10">
        <f t="shared" si="191"/>
        <v>0</v>
      </c>
      <c r="I123" s="80">
        <f t="shared" si="122"/>
        <v>0</v>
      </c>
      <c r="J123" s="4"/>
      <c r="K123" s="13"/>
      <c r="L123" s="13"/>
      <c r="M123" s="10">
        <f t="shared" si="217"/>
        <v>0</v>
      </c>
      <c r="N123" s="80">
        <f t="shared" si="123"/>
        <v>0</v>
      </c>
      <c r="O123" s="4"/>
      <c r="P123" s="13">
        <f>DIRAP!AG124</f>
        <v>0</v>
      </c>
      <c r="Q123" s="13"/>
      <c r="R123" s="10">
        <f t="shared" si="205"/>
        <v>0</v>
      </c>
      <c r="S123" s="80">
        <f t="shared" si="124"/>
        <v>0</v>
      </c>
      <c r="T123" s="4"/>
      <c r="U123" s="4"/>
      <c r="V123" s="13"/>
      <c r="W123" s="10">
        <f t="shared" si="206"/>
        <v>0</v>
      </c>
      <c r="X123" s="80">
        <f t="shared" si="125"/>
        <v>0</v>
      </c>
      <c r="Y123" s="4"/>
      <c r="Z123" s="4"/>
      <c r="AA123" s="13"/>
      <c r="AB123" s="10">
        <f t="shared" si="207"/>
        <v>0</v>
      </c>
      <c r="AC123" s="80">
        <f t="shared" si="126"/>
        <v>0</v>
      </c>
      <c r="AD123" s="4"/>
      <c r="AE123" s="4"/>
      <c r="AF123" s="13"/>
      <c r="AG123" s="10">
        <f t="shared" si="116"/>
        <v>0</v>
      </c>
      <c r="AH123" s="80">
        <f t="shared" si="127"/>
        <v>0</v>
      </c>
      <c r="AI123" s="4"/>
      <c r="AJ123" s="4"/>
      <c r="AK123" s="13"/>
      <c r="AL123" s="10">
        <f t="shared" si="208"/>
        <v>0</v>
      </c>
      <c r="AM123" s="80">
        <f t="shared" si="128"/>
        <v>0</v>
      </c>
      <c r="AN123" s="4"/>
      <c r="AO123" s="4"/>
      <c r="AP123" s="13"/>
      <c r="AQ123" s="10">
        <f t="shared" si="209"/>
        <v>0</v>
      </c>
      <c r="AR123" s="80">
        <f t="shared" si="129"/>
        <v>0</v>
      </c>
      <c r="AS123" s="4"/>
      <c r="AT123" s="4"/>
      <c r="AU123" s="13"/>
      <c r="AV123" s="10">
        <f t="shared" si="210"/>
        <v>0</v>
      </c>
      <c r="AW123" s="80">
        <f t="shared" si="130"/>
        <v>0</v>
      </c>
      <c r="AX123" s="4"/>
      <c r="AY123" s="4"/>
      <c r="AZ123" s="13"/>
      <c r="BA123" s="10">
        <f t="shared" si="211"/>
        <v>0</v>
      </c>
      <c r="BB123" s="80">
        <f t="shared" si="131"/>
        <v>0</v>
      </c>
      <c r="BC123" s="4"/>
      <c r="BD123" s="4"/>
      <c r="BE123" s="13"/>
      <c r="BF123" s="10">
        <f t="shared" si="212"/>
        <v>0</v>
      </c>
      <c r="BG123" s="80">
        <f t="shared" si="132"/>
        <v>0</v>
      </c>
      <c r="BH123" s="4"/>
      <c r="BI123" s="4"/>
      <c r="BJ123" s="13"/>
      <c r="BK123" s="10">
        <f t="shared" si="213"/>
        <v>0</v>
      </c>
      <c r="BL123" s="80">
        <f t="shared" si="133"/>
        <v>0</v>
      </c>
      <c r="BM123" s="4"/>
      <c r="BN123" s="4"/>
      <c r="BO123" s="13"/>
      <c r="BP123" s="10">
        <f t="shared" si="214"/>
        <v>0</v>
      </c>
      <c r="BQ123" s="80">
        <f t="shared" si="134"/>
        <v>0</v>
      </c>
      <c r="BR123" s="4"/>
      <c r="BS123" s="4"/>
      <c r="BT123" s="13"/>
      <c r="BU123" s="10">
        <f t="shared" si="215"/>
        <v>0</v>
      </c>
      <c r="BV123" s="80">
        <f t="shared" si="135"/>
        <v>0</v>
      </c>
      <c r="BW123" s="4"/>
      <c r="BX123" s="4"/>
      <c r="BY123" s="13"/>
      <c r="BZ123" s="10">
        <f t="shared" si="216"/>
        <v>0</v>
      </c>
      <c r="CA123" s="80">
        <f t="shared" si="136"/>
        <v>0</v>
      </c>
      <c r="CB123" s="15">
        <f t="shared" si="117"/>
        <v>0</v>
      </c>
      <c r="CC123" s="4">
        <f t="shared" si="118"/>
        <v>0</v>
      </c>
      <c r="CD123" s="4">
        <f t="shared" si="119"/>
        <v>0</v>
      </c>
      <c r="CE123" s="15">
        <f t="shared" si="120"/>
        <v>0</v>
      </c>
      <c r="CF123" s="16">
        <f t="shared" si="121"/>
        <v>0</v>
      </c>
    </row>
    <row r="124" spans="1:84" hidden="1" x14ac:dyDescent="0.25">
      <c r="A124" s="69">
        <v>122</v>
      </c>
      <c r="B124" s="70"/>
      <c r="C124" s="167"/>
      <c r="D124" s="167"/>
      <c r="E124" s="4"/>
      <c r="F124" s="13">
        <f>DIREG!AS125</f>
        <v>0</v>
      </c>
      <c r="G124" s="13"/>
      <c r="H124" s="10">
        <f t="shared" si="191"/>
        <v>0</v>
      </c>
      <c r="I124" s="80">
        <f t="shared" si="122"/>
        <v>0</v>
      </c>
      <c r="J124" s="4"/>
      <c r="K124" s="13"/>
      <c r="L124" s="13"/>
      <c r="M124" s="10">
        <f t="shared" si="217"/>
        <v>0</v>
      </c>
      <c r="N124" s="80">
        <f t="shared" si="123"/>
        <v>0</v>
      </c>
      <c r="O124" s="4"/>
      <c r="P124" s="13">
        <f>DIRAP!AG125</f>
        <v>0</v>
      </c>
      <c r="Q124" s="13"/>
      <c r="R124" s="10">
        <f t="shared" si="205"/>
        <v>0</v>
      </c>
      <c r="S124" s="80">
        <f t="shared" si="124"/>
        <v>0</v>
      </c>
      <c r="T124" s="4"/>
      <c r="U124" s="4"/>
      <c r="V124" s="13"/>
      <c r="W124" s="10">
        <f t="shared" si="206"/>
        <v>0</v>
      </c>
      <c r="X124" s="80">
        <f t="shared" si="125"/>
        <v>0</v>
      </c>
      <c r="Y124" s="4"/>
      <c r="Z124" s="4"/>
      <c r="AA124" s="13"/>
      <c r="AB124" s="10">
        <f t="shared" si="207"/>
        <v>0</v>
      </c>
      <c r="AC124" s="80">
        <f t="shared" si="126"/>
        <v>0</v>
      </c>
      <c r="AD124" s="4"/>
      <c r="AE124" s="4"/>
      <c r="AF124" s="13"/>
      <c r="AG124" s="10">
        <f t="shared" si="116"/>
        <v>0</v>
      </c>
      <c r="AH124" s="80">
        <f t="shared" si="127"/>
        <v>0</v>
      </c>
      <c r="AI124" s="4"/>
      <c r="AJ124" s="4"/>
      <c r="AK124" s="13"/>
      <c r="AL124" s="10">
        <f t="shared" si="208"/>
        <v>0</v>
      </c>
      <c r="AM124" s="80">
        <f t="shared" si="128"/>
        <v>0</v>
      </c>
      <c r="AN124" s="4"/>
      <c r="AO124" s="4"/>
      <c r="AP124" s="13"/>
      <c r="AQ124" s="10">
        <f t="shared" si="209"/>
        <v>0</v>
      </c>
      <c r="AR124" s="80">
        <f t="shared" si="129"/>
        <v>0</v>
      </c>
      <c r="AS124" s="4"/>
      <c r="AT124" s="4"/>
      <c r="AU124" s="13"/>
      <c r="AV124" s="10">
        <f t="shared" si="210"/>
        <v>0</v>
      </c>
      <c r="AW124" s="80">
        <f t="shared" si="130"/>
        <v>0</v>
      </c>
      <c r="AX124" s="4"/>
      <c r="AY124" s="4"/>
      <c r="AZ124" s="13"/>
      <c r="BA124" s="10">
        <f t="shared" si="211"/>
        <v>0</v>
      </c>
      <c r="BB124" s="80">
        <f t="shared" si="131"/>
        <v>0</v>
      </c>
      <c r="BC124" s="4"/>
      <c r="BD124" s="4"/>
      <c r="BE124" s="13"/>
      <c r="BF124" s="10">
        <f t="shared" si="212"/>
        <v>0</v>
      </c>
      <c r="BG124" s="80">
        <f t="shared" si="132"/>
        <v>0</v>
      </c>
      <c r="BH124" s="4"/>
      <c r="BI124" s="4"/>
      <c r="BJ124" s="13"/>
      <c r="BK124" s="10">
        <f t="shared" si="213"/>
        <v>0</v>
      </c>
      <c r="BL124" s="80">
        <f t="shared" si="133"/>
        <v>0</v>
      </c>
      <c r="BM124" s="4"/>
      <c r="BN124" s="4"/>
      <c r="BO124" s="13"/>
      <c r="BP124" s="10">
        <f t="shared" si="214"/>
        <v>0</v>
      </c>
      <c r="BQ124" s="80">
        <f t="shared" si="134"/>
        <v>0</v>
      </c>
      <c r="BR124" s="4"/>
      <c r="BS124" s="4"/>
      <c r="BT124" s="13"/>
      <c r="BU124" s="10">
        <f t="shared" si="215"/>
        <v>0</v>
      </c>
      <c r="BV124" s="80">
        <f t="shared" si="135"/>
        <v>0</v>
      </c>
      <c r="BW124" s="4"/>
      <c r="BX124" s="4"/>
      <c r="BY124" s="13"/>
      <c r="BZ124" s="10">
        <f t="shared" si="216"/>
        <v>0</v>
      </c>
      <c r="CA124" s="80">
        <f t="shared" si="136"/>
        <v>0</v>
      </c>
      <c r="CB124" s="15">
        <f t="shared" si="117"/>
        <v>0</v>
      </c>
      <c r="CC124" s="4">
        <f t="shared" si="118"/>
        <v>0</v>
      </c>
      <c r="CD124" s="4">
        <f t="shared" si="119"/>
        <v>0</v>
      </c>
      <c r="CE124" s="15">
        <f t="shared" si="120"/>
        <v>0</v>
      </c>
      <c r="CF124" s="16">
        <f t="shared" si="121"/>
        <v>0</v>
      </c>
    </row>
    <row r="125" spans="1:84" hidden="1" x14ac:dyDescent="0.25">
      <c r="A125" s="69">
        <v>123</v>
      </c>
      <c r="B125" s="70"/>
      <c r="C125" s="167"/>
      <c r="D125" s="167"/>
      <c r="E125" s="4"/>
      <c r="F125" s="13">
        <f>DIREG!AS126</f>
        <v>0</v>
      </c>
      <c r="G125" s="13"/>
      <c r="H125" s="10">
        <f t="shared" si="191"/>
        <v>0</v>
      </c>
      <c r="I125" s="80">
        <f t="shared" si="122"/>
        <v>0</v>
      </c>
      <c r="J125" s="4"/>
      <c r="K125" s="13"/>
      <c r="L125" s="13"/>
      <c r="M125" s="10">
        <f t="shared" si="217"/>
        <v>0</v>
      </c>
      <c r="N125" s="80">
        <f t="shared" si="123"/>
        <v>0</v>
      </c>
      <c r="O125" s="4"/>
      <c r="P125" s="13">
        <f>DIRAP!AG126</f>
        <v>0</v>
      </c>
      <c r="Q125" s="13"/>
      <c r="R125" s="10">
        <f t="shared" si="205"/>
        <v>0</v>
      </c>
      <c r="S125" s="80">
        <f t="shared" si="124"/>
        <v>0</v>
      </c>
      <c r="T125" s="4"/>
      <c r="U125" s="4"/>
      <c r="V125" s="13"/>
      <c r="W125" s="10">
        <f t="shared" si="206"/>
        <v>0</v>
      </c>
      <c r="X125" s="80">
        <f t="shared" si="125"/>
        <v>0</v>
      </c>
      <c r="Y125" s="4"/>
      <c r="Z125" s="4"/>
      <c r="AA125" s="13"/>
      <c r="AB125" s="10">
        <f t="shared" si="207"/>
        <v>0</v>
      </c>
      <c r="AC125" s="80">
        <f t="shared" si="126"/>
        <v>0</v>
      </c>
      <c r="AD125" s="4"/>
      <c r="AE125" s="4"/>
      <c r="AF125" s="13"/>
      <c r="AG125" s="10">
        <f t="shared" si="116"/>
        <v>0</v>
      </c>
      <c r="AH125" s="80">
        <f t="shared" si="127"/>
        <v>0</v>
      </c>
      <c r="AI125" s="4"/>
      <c r="AJ125" s="4"/>
      <c r="AK125" s="13"/>
      <c r="AL125" s="10">
        <f t="shared" si="208"/>
        <v>0</v>
      </c>
      <c r="AM125" s="80">
        <f t="shared" si="128"/>
        <v>0</v>
      </c>
      <c r="AN125" s="4"/>
      <c r="AO125" s="4"/>
      <c r="AP125" s="13"/>
      <c r="AQ125" s="10">
        <f t="shared" si="209"/>
        <v>0</v>
      </c>
      <c r="AR125" s="80">
        <f t="shared" si="129"/>
        <v>0</v>
      </c>
      <c r="AS125" s="4"/>
      <c r="AT125" s="4"/>
      <c r="AU125" s="13"/>
      <c r="AV125" s="10">
        <f t="shared" si="210"/>
        <v>0</v>
      </c>
      <c r="AW125" s="80">
        <f t="shared" si="130"/>
        <v>0</v>
      </c>
      <c r="AX125" s="4"/>
      <c r="AY125" s="4"/>
      <c r="AZ125" s="13"/>
      <c r="BA125" s="10">
        <f t="shared" si="211"/>
        <v>0</v>
      </c>
      <c r="BB125" s="80">
        <f t="shared" si="131"/>
        <v>0</v>
      </c>
      <c r="BC125" s="4"/>
      <c r="BD125" s="4"/>
      <c r="BE125" s="13"/>
      <c r="BF125" s="10">
        <f t="shared" si="212"/>
        <v>0</v>
      </c>
      <c r="BG125" s="80">
        <f t="shared" si="132"/>
        <v>0</v>
      </c>
      <c r="BH125" s="4"/>
      <c r="BI125" s="4"/>
      <c r="BJ125" s="13"/>
      <c r="BK125" s="10">
        <f t="shared" si="213"/>
        <v>0</v>
      </c>
      <c r="BL125" s="80">
        <f t="shared" si="133"/>
        <v>0</v>
      </c>
      <c r="BM125" s="4"/>
      <c r="BN125" s="4"/>
      <c r="BO125" s="13"/>
      <c r="BP125" s="10">
        <f t="shared" si="214"/>
        <v>0</v>
      </c>
      <c r="BQ125" s="80">
        <f t="shared" si="134"/>
        <v>0</v>
      </c>
      <c r="BR125" s="4"/>
      <c r="BS125" s="4"/>
      <c r="BT125" s="13"/>
      <c r="BU125" s="10">
        <f t="shared" si="215"/>
        <v>0</v>
      </c>
      <c r="BV125" s="80">
        <f t="shared" si="135"/>
        <v>0</v>
      </c>
      <c r="BW125" s="4"/>
      <c r="BX125" s="4"/>
      <c r="BY125" s="13"/>
      <c r="BZ125" s="10">
        <f t="shared" si="216"/>
        <v>0</v>
      </c>
      <c r="CA125" s="80">
        <f t="shared" si="136"/>
        <v>0</v>
      </c>
      <c r="CB125" s="15">
        <f t="shared" si="117"/>
        <v>0</v>
      </c>
      <c r="CC125" s="4">
        <f t="shared" si="118"/>
        <v>0</v>
      </c>
      <c r="CD125" s="4">
        <f t="shared" si="119"/>
        <v>0</v>
      </c>
      <c r="CE125" s="15">
        <f t="shared" si="120"/>
        <v>0</v>
      </c>
      <c r="CF125" s="16">
        <f t="shared" si="121"/>
        <v>0</v>
      </c>
    </row>
    <row r="126" spans="1:84" hidden="1" x14ac:dyDescent="0.25">
      <c r="A126" s="69">
        <v>124</v>
      </c>
      <c r="B126" s="71"/>
      <c r="C126" s="167"/>
      <c r="D126" s="167"/>
      <c r="E126" s="4"/>
      <c r="F126" s="13">
        <f>DIREG!AS127</f>
        <v>0</v>
      </c>
      <c r="G126" s="13"/>
      <c r="H126" s="10">
        <f>E126-F126-G126</f>
        <v>0</v>
      </c>
      <c r="I126" s="80">
        <f t="shared" si="122"/>
        <v>0</v>
      </c>
      <c r="J126" s="4"/>
      <c r="K126" s="13"/>
      <c r="L126" s="13"/>
      <c r="M126" s="10">
        <f>J126-K126-L126</f>
        <v>0</v>
      </c>
      <c r="N126" s="80">
        <f t="shared" si="123"/>
        <v>0</v>
      </c>
      <c r="O126" s="4"/>
      <c r="P126" s="13">
        <f>DIRAP!AG127</f>
        <v>0</v>
      </c>
      <c r="Q126" s="13"/>
      <c r="R126" s="10">
        <f t="shared" si="205"/>
        <v>0</v>
      </c>
      <c r="S126" s="80">
        <f t="shared" si="124"/>
        <v>0</v>
      </c>
      <c r="T126" s="4"/>
      <c r="U126" s="4"/>
      <c r="V126" s="13"/>
      <c r="W126" s="10">
        <f t="shared" si="206"/>
        <v>0</v>
      </c>
      <c r="X126" s="80">
        <f t="shared" si="125"/>
        <v>0</v>
      </c>
      <c r="Y126" s="4"/>
      <c r="Z126" s="4"/>
      <c r="AA126" s="13"/>
      <c r="AB126" s="10">
        <f t="shared" si="207"/>
        <v>0</v>
      </c>
      <c r="AC126" s="80">
        <f t="shared" si="126"/>
        <v>0</v>
      </c>
      <c r="AD126" s="4"/>
      <c r="AE126" s="4"/>
      <c r="AF126" s="13"/>
      <c r="AG126" s="10">
        <f t="shared" si="116"/>
        <v>0</v>
      </c>
      <c r="AH126" s="80">
        <f t="shared" si="127"/>
        <v>0</v>
      </c>
      <c r="AI126" s="4"/>
      <c r="AJ126" s="4"/>
      <c r="AK126" s="13"/>
      <c r="AL126" s="10">
        <f t="shared" si="208"/>
        <v>0</v>
      </c>
      <c r="AM126" s="80">
        <f t="shared" si="128"/>
        <v>0</v>
      </c>
      <c r="AN126" s="4"/>
      <c r="AO126" s="4"/>
      <c r="AP126" s="13"/>
      <c r="AQ126" s="10">
        <f t="shared" si="209"/>
        <v>0</v>
      </c>
      <c r="AR126" s="80">
        <f t="shared" si="129"/>
        <v>0</v>
      </c>
      <c r="AS126" s="4"/>
      <c r="AT126" s="4"/>
      <c r="AU126" s="13"/>
      <c r="AV126" s="10">
        <f t="shared" si="210"/>
        <v>0</v>
      </c>
      <c r="AW126" s="80">
        <f t="shared" si="130"/>
        <v>0</v>
      </c>
      <c r="AX126" s="4"/>
      <c r="AY126" s="4"/>
      <c r="AZ126" s="13"/>
      <c r="BA126" s="10">
        <f t="shared" si="211"/>
        <v>0</v>
      </c>
      <c r="BB126" s="80">
        <f t="shared" si="131"/>
        <v>0</v>
      </c>
      <c r="BC126" s="4"/>
      <c r="BD126" s="4"/>
      <c r="BE126" s="13"/>
      <c r="BF126" s="10">
        <f t="shared" si="212"/>
        <v>0</v>
      </c>
      <c r="BG126" s="80">
        <f t="shared" si="132"/>
        <v>0</v>
      </c>
      <c r="BH126" s="4"/>
      <c r="BI126" s="4"/>
      <c r="BJ126" s="13"/>
      <c r="BK126" s="10">
        <f t="shared" si="213"/>
        <v>0</v>
      </c>
      <c r="BL126" s="80">
        <f t="shared" si="133"/>
        <v>0</v>
      </c>
      <c r="BM126" s="4"/>
      <c r="BN126" s="4"/>
      <c r="BO126" s="13"/>
      <c r="BP126" s="10">
        <f t="shared" si="214"/>
        <v>0</v>
      </c>
      <c r="BQ126" s="80">
        <f t="shared" si="134"/>
        <v>0</v>
      </c>
      <c r="BR126" s="4"/>
      <c r="BS126" s="4"/>
      <c r="BT126" s="13"/>
      <c r="BU126" s="10">
        <f t="shared" si="215"/>
        <v>0</v>
      </c>
      <c r="BV126" s="80">
        <f t="shared" si="135"/>
        <v>0</v>
      </c>
      <c r="BW126" s="4"/>
      <c r="BX126" s="4"/>
      <c r="BY126" s="13"/>
      <c r="BZ126" s="10">
        <f t="shared" si="216"/>
        <v>0</v>
      </c>
      <c r="CA126" s="80">
        <f t="shared" si="136"/>
        <v>0</v>
      </c>
      <c r="CB126" s="15">
        <f t="shared" si="117"/>
        <v>0</v>
      </c>
      <c r="CC126" s="4">
        <f t="shared" si="118"/>
        <v>0</v>
      </c>
      <c r="CD126" s="4">
        <f t="shared" si="119"/>
        <v>0</v>
      </c>
      <c r="CE126" s="15">
        <f t="shared" si="120"/>
        <v>0</v>
      </c>
      <c r="CF126" s="16">
        <f t="shared" si="121"/>
        <v>0</v>
      </c>
    </row>
    <row r="127" spans="1:84" hidden="1" x14ac:dyDescent="0.25">
      <c r="A127" s="69">
        <v>125</v>
      </c>
      <c r="B127" s="71"/>
      <c r="C127" s="167"/>
      <c r="D127" s="167"/>
      <c r="E127" s="4"/>
      <c r="F127" s="13">
        <f>DIREG!AS128</f>
        <v>0</v>
      </c>
      <c r="G127" s="13"/>
      <c r="H127" s="10">
        <f t="shared" ref="H127:H144" si="218">E127-F127-G127</f>
        <v>0</v>
      </c>
      <c r="I127" s="80">
        <f t="shared" si="122"/>
        <v>0</v>
      </c>
      <c r="J127" s="4"/>
      <c r="K127" s="13"/>
      <c r="L127" s="13"/>
      <c r="M127" s="10">
        <f t="shared" ref="M127:M137" si="219">J127-K127-L127</f>
        <v>0</v>
      </c>
      <c r="N127" s="80">
        <f t="shared" si="123"/>
        <v>0</v>
      </c>
      <c r="O127" s="4"/>
      <c r="P127" s="13">
        <f>DIRAP!AG128</f>
        <v>0</v>
      </c>
      <c r="Q127" s="13"/>
      <c r="R127" s="10">
        <f t="shared" ref="R127:R137" si="220">O127-P127-Q127</f>
        <v>0</v>
      </c>
      <c r="S127" s="80">
        <f t="shared" si="124"/>
        <v>0</v>
      </c>
      <c r="T127" s="4"/>
      <c r="U127" s="4"/>
      <c r="V127" s="13"/>
      <c r="W127" s="10">
        <f t="shared" ref="W127:W137" si="221">T127-U127-V127</f>
        <v>0</v>
      </c>
      <c r="X127" s="80">
        <f t="shared" si="125"/>
        <v>0</v>
      </c>
      <c r="Y127" s="4"/>
      <c r="Z127" s="4"/>
      <c r="AA127" s="13"/>
      <c r="AB127" s="10">
        <f t="shared" ref="AB127:AB137" si="222">Y127-Z127-AA127</f>
        <v>0</v>
      </c>
      <c r="AC127" s="80">
        <f t="shared" si="126"/>
        <v>0</v>
      </c>
      <c r="AD127" s="4"/>
      <c r="AE127" s="4"/>
      <c r="AF127" s="13"/>
      <c r="AG127" s="10">
        <f t="shared" si="116"/>
        <v>0</v>
      </c>
      <c r="AH127" s="80">
        <f t="shared" si="127"/>
        <v>0</v>
      </c>
      <c r="AI127" s="4"/>
      <c r="AJ127" s="4"/>
      <c r="AK127" s="13"/>
      <c r="AL127" s="10">
        <f t="shared" ref="AL127:AL137" si="223">AI127-AJ127-AK127</f>
        <v>0</v>
      </c>
      <c r="AM127" s="80">
        <f t="shared" si="128"/>
        <v>0</v>
      </c>
      <c r="AN127" s="4"/>
      <c r="AO127" s="4"/>
      <c r="AP127" s="13"/>
      <c r="AQ127" s="10">
        <f t="shared" ref="AQ127:AQ137" si="224">AN127-AO127-AP127</f>
        <v>0</v>
      </c>
      <c r="AR127" s="80">
        <f t="shared" si="129"/>
        <v>0</v>
      </c>
      <c r="AS127" s="4"/>
      <c r="AT127" s="4"/>
      <c r="AU127" s="13"/>
      <c r="AV127" s="10">
        <f t="shared" ref="AV127:AV137" si="225">AS127-AT127-AU127</f>
        <v>0</v>
      </c>
      <c r="AW127" s="80">
        <f t="shared" si="130"/>
        <v>0</v>
      </c>
      <c r="AX127" s="4"/>
      <c r="AY127" s="4"/>
      <c r="AZ127" s="13"/>
      <c r="BA127" s="10">
        <f t="shared" ref="BA127:BA137" si="226">AX127-AY127-AZ127</f>
        <v>0</v>
      </c>
      <c r="BB127" s="80">
        <f t="shared" si="131"/>
        <v>0</v>
      </c>
      <c r="BC127" s="4"/>
      <c r="BD127" s="4"/>
      <c r="BE127" s="13"/>
      <c r="BF127" s="10">
        <f t="shared" ref="BF127:BF137" si="227">BC127-BD127-BE127</f>
        <v>0</v>
      </c>
      <c r="BG127" s="80">
        <f t="shared" si="132"/>
        <v>0</v>
      </c>
      <c r="BH127" s="4"/>
      <c r="BI127" s="4"/>
      <c r="BJ127" s="13"/>
      <c r="BK127" s="10">
        <f t="shared" ref="BK127:BK137" si="228">BH127-BI127-BJ127</f>
        <v>0</v>
      </c>
      <c r="BL127" s="80">
        <f t="shared" si="133"/>
        <v>0</v>
      </c>
      <c r="BM127" s="4"/>
      <c r="BN127" s="4"/>
      <c r="BO127" s="13"/>
      <c r="BP127" s="10">
        <f t="shared" ref="BP127:BP137" si="229">BM127-BN127-BO127</f>
        <v>0</v>
      </c>
      <c r="BQ127" s="80">
        <f t="shared" si="134"/>
        <v>0</v>
      </c>
      <c r="BR127" s="4"/>
      <c r="BS127" s="4"/>
      <c r="BT127" s="13"/>
      <c r="BU127" s="10">
        <f t="shared" ref="BU127:BU137" si="230">BR127-BS127-BT127</f>
        <v>0</v>
      </c>
      <c r="BV127" s="80">
        <f t="shared" si="135"/>
        <v>0</v>
      </c>
      <c r="BW127" s="4"/>
      <c r="BX127" s="4"/>
      <c r="BY127" s="13"/>
      <c r="BZ127" s="10">
        <f t="shared" ref="BZ127:BZ137" si="231">BW127-BX127-BY127</f>
        <v>0</v>
      </c>
      <c r="CA127" s="80">
        <f t="shared" si="136"/>
        <v>0</v>
      </c>
      <c r="CB127" s="15">
        <f t="shared" si="117"/>
        <v>0</v>
      </c>
      <c r="CC127" s="4">
        <f t="shared" si="118"/>
        <v>0</v>
      </c>
      <c r="CD127" s="4">
        <f t="shared" si="119"/>
        <v>0</v>
      </c>
      <c r="CE127" s="15">
        <f t="shared" si="120"/>
        <v>0</v>
      </c>
      <c r="CF127" s="16">
        <f t="shared" si="121"/>
        <v>0</v>
      </c>
    </row>
    <row r="128" spans="1:84" hidden="1" x14ac:dyDescent="0.25">
      <c r="A128" s="69">
        <v>126</v>
      </c>
      <c r="B128" s="71"/>
      <c r="C128" s="167"/>
      <c r="D128" s="167"/>
      <c r="E128" s="4"/>
      <c r="F128" s="13">
        <f>DIREG!AS129</f>
        <v>0</v>
      </c>
      <c r="G128" s="13"/>
      <c r="H128" s="10">
        <f t="shared" si="218"/>
        <v>0</v>
      </c>
      <c r="I128" s="80">
        <f t="shared" si="122"/>
        <v>0</v>
      </c>
      <c r="J128" s="4"/>
      <c r="K128" s="13"/>
      <c r="L128" s="13"/>
      <c r="M128" s="10">
        <f t="shared" si="219"/>
        <v>0</v>
      </c>
      <c r="N128" s="80">
        <f t="shared" si="123"/>
        <v>0</v>
      </c>
      <c r="O128" s="4"/>
      <c r="P128" s="13">
        <f>DIRAP!AG129</f>
        <v>0</v>
      </c>
      <c r="Q128" s="13"/>
      <c r="R128" s="10">
        <f t="shared" si="220"/>
        <v>0</v>
      </c>
      <c r="S128" s="80">
        <f t="shared" si="124"/>
        <v>0</v>
      </c>
      <c r="T128" s="4"/>
      <c r="U128" s="4"/>
      <c r="V128" s="13"/>
      <c r="W128" s="10">
        <f t="shared" si="221"/>
        <v>0</v>
      </c>
      <c r="X128" s="80">
        <f t="shared" si="125"/>
        <v>0</v>
      </c>
      <c r="Y128" s="4"/>
      <c r="Z128" s="4"/>
      <c r="AA128" s="13"/>
      <c r="AB128" s="10">
        <f t="shared" si="222"/>
        <v>0</v>
      </c>
      <c r="AC128" s="80">
        <f t="shared" si="126"/>
        <v>0</v>
      </c>
      <c r="AD128" s="4"/>
      <c r="AE128" s="4"/>
      <c r="AF128" s="13"/>
      <c r="AG128" s="10">
        <f t="shared" si="116"/>
        <v>0</v>
      </c>
      <c r="AH128" s="80">
        <f t="shared" si="127"/>
        <v>0</v>
      </c>
      <c r="AI128" s="4"/>
      <c r="AJ128" s="4"/>
      <c r="AK128" s="13"/>
      <c r="AL128" s="10">
        <f t="shared" si="223"/>
        <v>0</v>
      </c>
      <c r="AM128" s="80">
        <f t="shared" si="128"/>
        <v>0</v>
      </c>
      <c r="AN128" s="4"/>
      <c r="AO128" s="4"/>
      <c r="AP128" s="13"/>
      <c r="AQ128" s="10">
        <f t="shared" si="224"/>
        <v>0</v>
      </c>
      <c r="AR128" s="80">
        <f t="shared" si="129"/>
        <v>0</v>
      </c>
      <c r="AS128" s="4"/>
      <c r="AT128" s="4"/>
      <c r="AU128" s="13"/>
      <c r="AV128" s="10">
        <f t="shared" si="225"/>
        <v>0</v>
      </c>
      <c r="AW128" s="80">
        <f t="shared" si="130"/>
        <v>0</v>
      </c>
      <c r="AX128" s="4"/>
      <c r="AY128" s="4"/>
      <c r="AZ128" s="13"/>
      <c r="BA128" s="10">
        <f t="shared" si="226"/>
        <v>0</v>
      </c>
      <c r="BB128" s="80">
        <f t="shared" si="131"/>
        <v>0</v>
      </c>
      <c r="BC128" s="4"/>
      <c r="BD128" s="4"/>
      <c r="BE128" s="13"/>
      <c r="BF128" s="10">
        <f t="shared" si="227"/>
        <v>0</v>
      </c>
      <c r="BG128" s="80">
        <f t="shared" si="132"/>
        <v>0</v>
      </c>
      <c r="BH128" s="4"/>
      <c r="BI128" s="4"/>
      <c r="BJ128" s="13"/>
      <c r="BK128" s="10">
        <f t="shared" si="228"/>
        <v>0</v>
      </c>
      <c r="BL128" s="80">
        <f t="shared" si="133"/>
        <v>0</v>
      </c>
      <c r="BM128" s="4"/>
      <c r="BN128" s="4"/>
      <c r="BO128" s="13"/>
      <c r="BP128" s="10">
        <f t="shared" si="229"/>
        <v>0</v>
      </c>
      <c r="BQ128" s="80">
        <f t="shared" si="134"/>
        <v>0</v>
      </c>
      <c r="BR128" s="4"/>
      <c r="BS128" s="4"/>
      <c r="BT128" s="13"/>
      <c r="BU128" s="10">
        <f t="shared" si="230"/>
        <v>0</v>
      </c>
      <c r="BV128" s="80">
        <f t="shared" si="135"/>
        <v>0</v>
      </c>
      <c r="BW128" s="4"/>
      <c r="BX128" s="4"/>
      <c r="BY128" s="13"/>
      <c r="BZ128" s="10">
        <f t="shared" si="231"/>
        <v>0</v>
      </c>
      <c r="CA128" s="80">
        <f t="shared" si="136"/>
        <v>0</v>
      </c>
      <c r="CB128" s="15">
        <f t="shared" si="117"/>
        <v>0</v>
      </c>
      <c r="CC128" s="4">
        <f t="shared" si="118"/>
        <v>0</v>
      </c>
      <c r="CD128" s="4">
        <f t="shared" si="119"/>
        <v>0</v>
      </c>
      <c r="CE128" s="15">
        <f t="shared" si="120"/>
        <v>0</v>
      </c>
      <c r="CF128" s="16">
        <f t="shared" si="121"/>
        <v>0</v>
      </c>
    </row>
    <row r="129" spans="1:84" hidden="1" x14ac:dyDescent="0.25">
      <c r="A129" s="69">
        <v>127</v>
      </c>
      <c r="B129" s="72"/>
      <c r="C129" s="167"/>
      <c r="D129" s="167"/>
      <c r="E129" s="4"/>
      <c r="F129" s="13">
        <f>DIREG!AS130</f>
        <v>0</v>
      </c>
      <c r="G129" s="13"/>
      <c r="H129" s="10">
        <f t="shared" si="218"/>
        <v>0</v>
      </c>
      <c r="I129" s="80">
        <f t="shared" si="122"/>
        <v>0</v>
      </c>
      <c r="J129" s="4"/>
      <c r="K129" s="13"/>
      <c r="L129" s="13"/>
      <c r="M129" s="10">
        <f t="shared" si="219"/>
        <v>0</v>
      </c>
      <c r="N129" s="80">
        <f t="shared" si="123"/>
        <v>0</v>
      </c>
      <c r="O129" s="4"/>
      <c r="P129" s="13">
        <f>DIRAP!AG130</f>
        <v>0</v>
      </c>
      <c r="Q129" s="13"/>
      <c r="R129" s="10">
        <f t="shared" si="220"/>
        <v>0</v>
      </c>
      <c r="S129" s="80">
        <f t="shared" si="124"/>
        <v>0</v>
      </c>
      <c r="T129" s="4"/>
      <c r="U129" s="4"/>
      <c r="V129" s="13"/>
      <c r="W129" s="10">
        <f t="shared" si="221"/>
        <v>0</v>
      </c>
      <c r="X129" s="80">
        <f t="shared" si="125"/>
        <v>0</v>
      </c>
      <c r="Y129" s="4"/>
      <c r="Z129" s="4"/>
      <c r="AA129" s="13"/>
      <c r="AB129" s="10">
        <f t="shared" si="222"/>
        <v>0</v>
      </c>
      <c r="AC129" s="80">
        <f t="shared" si="126"/>
        <v>0</v>
      </c>
      <c r="AD129" s="4"/>
      <c r="AE129" s="4"/>
      <c r="AF129" s="13"/>
      <c r="AG129" s="10">
        <f t="shared" si="116"/>
        <v>0</v>
      </c>
      <c r="AH129" s="80">
        <f t="shared" si="127"/>
        <v>0</v>
      </c>
      <c r="AI129" s="4"/>
      <c r="AJ129" s="4"/>
      <c r="AK129" s="13"/>
      <c r="AL129" s="10">
        <f t="shared" si="223"/>
        <v>0</v>
      </c>
      <c r="AM129" s="80">
        <f t="shared" si="128"/>
        <v>0</v>
      </c>
      <c r="AN129" s="4"/>
      <c r="AO129" s="4"/>
      <c r="AP129" s="13"/>
      <c r="AQ129" s="10">
        <f t="shared" si="224"/>
        <v>0</v>
      </c>
      <c r="AR129" s="80">
        <f t="shared" si="129"/>
        <v>0</v>
      </c>
      <c r="AS129" s="4"/>
      <c r="AT129" s="4"/>
      <c r="AU129" s="13"/>
      <c r="AV129" s="10">
        <f t="shared" si="225"/>
        <v>0</v>
      </c>
      <c r="AW129" s="80">
        <f t="shared" si="130"/>
        <v>0</v>
      </c>
      <c r="AX129" s="4"/>
      <c r="AY129" s="4"/>
      <c r="AZ129" s="13"/>
      <c r="BA129" s="10">
        <f t="shared" si="226"/>
        <v>0</v>
      </c>
      <c r="BB129" s="80">
        <f t="shared" si="131"/>
        <v>0</v>
      </c>
      <c r="BC129" s="4"/>
      <c r="BD129" s="4"/>
      <c r="BE129" s="13"/>
      <c r="BF129" s="10">
        <f t="shared" si="227"/>
        <v>0</v>
      </c>
      <c r="BG129" s="80">
        <f t="shared" si="132"/>
        <v>0</v>
      </c>
      <c r="BH129" s="4"/>
      <c r="BI129" s="4"/>
      <c r="BJ129" s="13"/>
      <c r="BK129" s="10">
        <f t="shared" si="228"/>
        <v>0</v>
      </c>
      <c r="BL129" s="80">
        <f t="shared" si="133"/>
        <v>0</v>
      </c>
      <c r="BM129" s="4"/>
      <c r="BN129" s="4"/>
      <c r="BO129" s="13"/>
      <c r="BP129" s="10">
        <f t="shared" si="229"/>
        <v>0</v>
      </c>
      <c r="BQ129" s="80">
        <f t="shared" si="134"/>
        <v>0</v>
      </c>
      <c r="BR129" s="4"/>
      <c r="BS129" s="4"/>
      <c r="BT129" s="13"/>
      <c r="BU129" s="10">
        <f t="shared" si="230"/>
        <v>0</v>
      </c>
      <c r="BV129" s="80">
        <f t="shared" si="135"/>
        <v>0</v>
      </c>
      <c r="BW129" s="4"/>
      <c r="BX129" s="4"/>
      <c r="BY129" s="13"/>
      <c r="BZ129" s="10">
        <f t="shared" si="231"/>
        <v>0</v>
      </c>
      <c r="CA129" s="80">
        <f t="shared" si="136"/>
        <v>0</v>
      </c>
      <c r="CB129" s="15">
        <f t="shared" si="117"/>
        <v>0</v>
      </c>
      <c r="CC129" s="4">
        <f t="shared" si="118"/>
        <v>0</v>
      </c>
      <c r="CD129" s="4">
        <f t="shared" si="119"/>
        <v>0</v>
      </c>
      <c r="CE129" s="15">
        <f t="shared" si="120"/>
        <v>0</v>
      </c>
      <c r="CF129" s="16">
        <f t="shared" si="121"/>
        <v>0</v>
      </c>
    </row>
    <row r="130" spans="1:84" hidden="1" x14ac:dyDescent="0.25">
      <c r="A130" s="69">
        <v>128</v>
      </c>
      <c r="B130" s="71"/>
      <c r="C130" s="167"/>
      <c r="D130" s="167"/>
      <c r="E130" s="4"/>
      <c r="F130" s="13">
        <f>DIREG!AS131</f>
        <v>0</v>
      </c>
      <c r="G130" s="13"/>
      <c r="H130" s="10">
        <f t="shared" si="218"/>
        <v>0</v>
      </c>
      <c r="I130" s="80">
        <f t="shared" si="122"/>
        <v>0</v>
      </c>
      <c r="J130" s="4"/>
      <c r="K130" s="13"/>
      <c r="L130" s="13"/>
      <c r="M130" s="10">
        <f t="shared" si="219"/>
        <v>0</v>
      </c>
      <c r="N130" s="80">
        <f t="shared" si="123"/>
        <v>0</v>
      </c>
      <c r="O130" s="4"/>
      <c r="P130" s="13">
        <f>DIRAP!AG131</f>
        <v>0</v>
      </c>
      <c r="Q130" s="13"/>
      <c r="R130" s="10">
        <f t="shared" si="220"/>
        <v>0</v>
      </c>
      <c r="S130" s="80">
        <f t="shared" si="124"/>
        <v>0</v>
      </c>
      <c r="T130" s="4"/>
      <c r="U130" s="4"/>
      <c r="V130" s="13"/>
      <c r="W130" s="10">
        <f t="shared" si="221"/>
        <v>0</v>
      </c>
      <c r="X130" s="80">
        <f t="shared" si="125"/>
        <v>0</v>
      </c>
      <c r="Y130" s="4"/>
      <c r="Z130" s="4"/>
      <c r="AA130" s="13"/>
      <c r="AB130" s="10">
        <f t="shared" si="222"/>
        <v>0</v>
      </c>
      <c r="AC130" s="80">
        <f t="shared" si="126"/>
        <v>0</v>
      </c>
      <c r="AD130" s="4"/>
      <c r="AE130" s="4"/>
      <c r="AF130" s="13"/>
      <c r="AG130" s="10">
        <f t="shared" si="116"/>
        <v>0</v>
      </c>
      <c r="AH130" s="80">
        <f t="shared" si="127"/>
        <v>0</v>
      </c>
      <c r="AI130" s="4"/>
      <c r="AJ130" s="4"/>
      <c r="AK130" s="13"/>
      <c r="AL130" s="10">
        <f t="shared" si="223"/>
        <v>0</v>
      </c>
      <c r="AM130" s="80">
        <f t="shared" si="128"/>
        <v>0</v>
      </c>
      <c r="AN130" s="4"/>
      <c r="AO130" s="4"/>
      <c r="AP130" s="13"/>
      <c r="AQ130" s="10">
        <f t="shared" si="224"/>
        <v>0</v>
      </c>
      <c r="AR130" s="80">
        <f t="shared" si="129"/>
        <v>0</v>
      </c>
      <c r="AS130" s="4"/>
      <c r="AT130" s="4"/>
      <c r="AU130" s="13"/>
      <c r="AV130" s="10">
        <f t="shared" si="225"/>
        <v>0</v>
      </c>
      <c r="AW130" s="80">
        <f t="shared" si="130"/>
        <v>0</v>
      </c>
      <c r="AX130" s="4"/>
      <c r="AY130" s="4"/>
      <c r="AZ130" s="13"/>
      <c r="BA130" s="10">
        <f t="shared" si="226"/>
        <v>0</v>
      </c>
      <c r="BB130" s="80">
        <f t="shared" si="131"/>
        <v>0</v>
      </c>
      <c r="BC130" s="4"/>
      <c r="BD130" s="4"/>
      <c r="BE130" s="13"/>
      <c r="BF130" s="10">
        <f t="shared" si="227"/>
        <v>0</v>
      </c>
      <c r="BG130" s="80">
        <f t="shared" si="132"/>
        <v>0</v>
      </c>
      <c r="BH130" s="4"/>
      <c r="BI130" s="4"/>
      <c r="BJ130" s="13"/>
      <c r="BK130" s="10">
        <f t="shared" si="228"/>
        <v>0</v>
      </c>
      <c r="BL130" s="80">
        <f t="shared" si="133"/>
        <v>0</v>
      </c>
      <c r="BM130" s="4"/>
      <c r="BN130" s="4"/>
      <c r="BO130" s="13"/>
      <c r="BP130" s="10">
        <f t="shared" si="229"/>
        <v>0</v>
      </c>
      <c r="BQ130" s="80">
        <f t="shared" si="134"/>
        <v>0</v>
      </c>
      <c r="BR130" s="4"/>
      <c r="BS130" s="4"/>
      <c r="BT130" s="13"/>
      <c r="BU130" s="10">
        <f t="shared" si="230"/>
        <v>0</v>
      </c>
      <c r="BV130" s="80">
        <f t="shared" si="135"/>
        <v>0</v>
      </c>
      <c r="BW130" s="4"/>
      <c r="BX130" s="4"/>
      <c r="BY130" s="13"/>
      <c r="BZ130" s="10">
        <f t="shared" si="231"/>
        <v>0</v>
      </c>
      <c r="CA130" s="80">
        <f t="shared" si="136"/>
        <v>0</v>
      </c>
      <c r="CB130" s="15">
        <f t="shared" si="117"/>
        <v>0</v>
      </c>
      <c r="CC130" s="4">
        <f t="shared" si="118"/>
        <v>0</v>
      </c>
      <c r="CD130" s="4">
        <f t="shared" si="119"/>
        <v>0</v>
      </c>
      <c r="CE130" s="15">
        <f t="shared" si="120"/>
        <v>0</v>
      </c>
      <c r="CF130" s="16">
        <f t="shared" si="121"/>
        <v>0</v>
      </c>
    </row>
    <row r="131" spans="1:84" hidden="1" x14ac:dyDescent="0.25">
      <c r="A131" s="69">
        <v>129</v>
      </c>
      <c r="B131" s="71"/>
      <c r="C131" s="167"/>
      <c r="D131" s="167"/>
      <c r="E131" s="4"/>
      <c r="F131" s="13">
        <f>DIREG!AS132</f>
        <v>0</v>
      </c>
      <c r="G131" s="13"/>
      <c r="H131" s="10">
        <f t="shared" si="218"/>
        <v>0</v>
      </c>
      <c r="I131" s="80">
        <f t="shared" si="122"/>
        <v>0</v>
      </c>
      <c r="J131" s="4"/>
      <c r="K131" s="13"/>
      <c r="L131" s="13"/>
      <c r="M131" s="10">
        <f t="shared" si="219"/>
        <v>0</v>
      </c>
      <c r="N131" s="80">
        <f t="shared" si="123"/>
        <v>0</v>
      </c>
      <c r="O131" s="4"/>
      <c r="P131" s="13">
        <f>DIRAP!AG132</f>
        <v>0</v>
      </c>
      <c r="Q131" s="13"/>
      <c r="R131" s="10">
        <f t="shared" si="220"/>
        <v>0</v>
      </c>
      <c r="S131" s="80">
        <f t="shared" si="124"/>
        <v>0</v>
      </c>
      <c r="T131" s="4"/>
      <c r="U131" s="4"/>
      <c r="V131" s="13"/>
      <c r="W131" s="10">
        <f t="shared" si="221"/>
        <v>0</v>
      </c>
      <c r="X131" s="80">
        <f t="shared" si="125"/>
        <v>0</v>
      </c>
      <c r="Y131" s="4"/>
      <c r="Z131" s="4"/>
      <c r="AA131" s="13"/>
      <c r="AB131" s="10">
        <f t="shared" si="222"/>
        <v>0</v>
      </c>
      <c r="AC131" s="80">
        <f t="shared" si="126"/>
        <v>0</v>
      </c>
      <c r="AD131" s="4"/>
      <c r="AE131" s="4"/>
      <c r="AF131" s="13"/>
      <c r="AG131" s="10">
        <f t="shared" ref="AG131:AG194" si="232">AD131-AE131-AF131</f>
        <v>0</v>
      </c>
      <c r="AH131" s="80">
        <f t="shared" si="127"/>
        <v>0</v>
      </c>
      <c r="AI131" s="4"/>
      <c r="AJ131" s="4"/>
      <c r="AK131" s="13"/>
      <c r="AL131" s="10">
        <f t="shared" si="223"/>
        <v>0</v>
      </c>
      <c r="AM131" s="80">
        <f t="shared" si="128"/>
        <v>0</v>
      </c>
      <c r="AN131" s="4"/>
      <c r="AO131" s="4"/>
      <c r="AP131" s="13"/>
      <c r="AQ131" s="10">
        <f t="shared" si="224"/>
        <v>0</v>
      </c>
      <c r="AR131" s="80">
        <f t="shared" si="129"/>
        <v>0</v>
      </c>
      <c r="AS131" s="4"/>
      <c r="AT131" s="4"/>
      <c r="AU131" s="13"/>
      <c r="AV131" s="10">
        <f t="shared" si="225"/>
        <v>0</v>
      </c>
      <c r="AW131" s="80">
        <f t="shared" si="130"/>
        <v>0</v>
      </c>
      <c r="AX131" s="4"/>
      <c r="AY131" s="4"/>
      <c r="AZ131" s="13"/>
      <c r="BA131" s="10">
        <f t="shared" si="226"/>
        <v>0</v>
      </c>
      <c r="BB131" s="80">
        <f t="shared" si="131"/>
        <v>0</v>
      </c>
      <c r="BC131" s="4"/>
      <c r="BD131" s="4"/>
      <c r="BE131" s="13"/>
      <c r="BF131" s="10">
        <f t="shared" si="227"/>
        <v>0</v>
      </c>
      <c r="BG131" s="80">
        <f t="shared" si="132"/>
        <v>0</v>
      </c>
      <c r="BH131" s="4"/>
      <c r="BI131" s="4"/>
      <c r="BJ131" s="13"/>
      <c r="BK131" s="10">
        <f t="shared" si="228"/>
        <v>0</v>
      </c>
      <c r="BL131" s="80">
        <f t="shared" si="133"/>
        <v>0</v>
      </c>
      <c r="BM131" s="4"/>
      <c r="BN131" s="4"/>
      <c r="BO131" s="13"/>
      <c r="BP131" s="10">
        <f t="shared" si="229"/>
        <v>0</v>
      </c>
      <c r="BQ131" s="80">
        <f t="shared" si="134"/>
        <v>0</v>
      </c>
      <c r="BR131" s="4"/>
      <c r="BS131" s="4"/>
      <c r="BT131" s="13"/>
      <c r="BU131" s="10">
        <f t="shared" si="230"/>
        <v>0</v>
      </c>
      <c r="BV131" s="80">
        <f t="shared" si="135"/>
        <v>0</v>
      </c>
      <c r="BW131" s="4"/>
      <c r="BX131" s="4"/>
      <c r="BY131" s="13"/>
      <c r="BZ131" s="10">
        <f t="shared" si="231"/>
        <v>0</v>
      </c>
      <c r="CA131" s="80">
        <f t="shared" si="136"/>
        <v>0</v>
      </c>
      <c r="CB131" s="15">
        <f t="shared" ref="CB131:CB194" si="233">SUM(E131,J131,O131,T131,Y131,AD131,AI131,AN131,AS131,AX131,BC131,BH131,BM131,BR131,BW131)</f>
        <v>0</v>
      </c>
      <c r="CC131" s="4">
        <f t="shared" ref="CC131:CC194" si="234">SUM(F131,K131,P131,U131,Z131,AE131,AJ131,AO131,AT131,AY131,BD131,BI131,BN131,BS131,BX131)</f>
        <v>0</v>
      </c>
      <c r="CD131" s="4">
        <f t="shared" ref="CD131:CD194" si="235">SUM(G131,L131,Q131,V131,AA131,AF131,AK131,AP131,AU131,AZ131,BE131,BJ131,BO131,BT131,BY131)</f>
        <v>0</v>
      </c>
      <c r="CE131" s="15">
        <f t="shared" ref="CE131:CE194" si="236">SUM(H131,M131,R131,W131,AB131,AG131,AL131,AQ131,AV131,BA131,BF131,BK131,BP131,BU131,BZ131)</f>
        <v>0</v>
      </c>
      <c r="CF131" s="16">
        <f t="shared" ref="CF131:CF194" si="237">CC131*C131</f>
        <v>0</v>
      </c>
    </row>
    <row r="132" spans="1:84" hidden="1" x14ac:dyDescent="0.25">
      <c r="A132" s="69">
        <v>130</v>
      </c>
      <c r="B132" s="71"/>
      <c r="C132" s="167"/>
      <c r="D132" s="167"/>
      <c r="E132" s="4"/>
      <c r="F132" s="13">
        <f>DIREG!AS133</f>
        <v>0</v>
      </c>
      <c r="G132" s="13"/>
      <c r="H132" s="10">
        <f t="shared" si="218"/>
        <v>0</v>
      </c>
      <c r="I132" s="80">
        <f t="shared" ref="I132:I195" si="238">$C132*F132</f>
        <v>0</v>
      </c>
      <c r="J132" s="4"/>
      <c r="K132" s="13"/>
      <c r="L132" s="13"/>
      <c r="M132" s="10">
        <f t="shared" si="219"/>
        <v>0</v>
      </c>
      <c r="N132" s="80">
        <f t="shared" ref="N132:N195" si="239">$C132*K132</f>
        <v>0</v>
      </c>
      <c r="O132" s="4"/>
      <c r="P132" s="13">
        <f>DIRAP!AG133</f>
        <v>0</v>
      </c>
      <c r="Q132" s="13"/>
      <c r="R132" s="10">
        <f t="shared" si="220"/>
        <v>0</v>
      </c>
      <c r="S132" s="80">
        <f t="shared" ref="S132:S195" si="240">$C132*P132</f>
        <v>0</v>
      </c>
      <c r="T132" s="4"/>
      <c r="U132" s="4"/>
      <c r="V132" s="13"/>
      <c r="W132" s="10">
        <f t="shared" si="221"/>
        <v>0</v>
      </c>
      <c r="X132" s="80">
        <f t="shared" ref="X132:X195" si="241">$C132*U132</f>
        <v>0</v>
      </c>
      <c r="Y132" s="4"/>
      <c r="Z132" s="4"/>
      <c r="AA132" s="13"/>
      <c r="AB132" s="10">
        <f t="shared" si="222"/>
        <v>0</v>
      </c>
      <c r="AC132" s="80">
        <f t="shared" ref="AC132:AC195" si="242">$C132*Z132</f>
        <v>0</v>
      </c>
      <c r="AD132" s="4"/>
      <c r="AE132" s="4"/>
      <c r="AF132" s="13"/>
      <c r="AG132" s="10">
        <f t="shared" si="232"/>
        <v>0</v>
      </c>
      <c r="AH132" s="80">
        <f t="shared" ref="AH132:AH195" si="243">$C132*AE132</f>
        <v>0</v>
      </c>
      <c r="AI132" s="4"/>
      <c r="AJ132" s="4"/>
      <c r="AK132" s="13"/>
      <c r="AL132" s="10">
        <f t="shared" si="223"/>
        <v>0</v>
      </c>
      <c r="AM132" s="80">
        <f t="shared" ref="AM132:AM195" si="244">$C132*AJ132</f>
        <v>0</v>
      </c>
      <c r="AN132" s="4"/>
      <c r="AO132" s="4"/>
      <c r="AP132" s="13"/>
      <c r="AQ132" s="10">
        <f t="shared" si="224"/>
        <v>0</v>
      </c>
      <c r="AR132" s="80">
        <f t="shared" ref="AR132:AR195" si="245">$C132*AO132</f>
        <v>0</v>
      </c>
      <c r="AS132" s="4"/>
      <c r="AT132" s="4"/>
      <c r="AU132" s="13"/>
      <c r="AV132" s="10">
        <f t="shared" si="225"/>
        <v>0</v>
      </c>
      <c r="AW132" s="80">
        <f t="shared" ref="AW132:AW195" si="246">$C132*AT132</f>
        <v>0</v>
      </c>
      <c r="AX132" s="4"/>
      <c r="AY132" s="4"/>
      <c r="AZ132" s="13"/>
      <c r="BA132" s="10">
        <f t="shared" si="226"/>
        <v>0</v>
      </c>
      <c r="BB132" s="80">
        <f t="shared" ref="BB132:BB195" si="247">$C132*AY132</f>
        <v>0</v>
      </c>
      <c r="BC132" s="4"/>
      <c r="BD132" s="4"/>
      <c r="BE132" s="13"/>
      <c r="BF132" s="10">
        <f t="shared" si="227"/>
        <v>0</v>
      </c>
      <c r="BG132" s="80">
        <f t="shared" ref="BG132:BG195" si="248">$C132*BD132</f>
        <v>0</v>
      </c>
      <c r="BH132" s="4"/>
      <c r="BI132" s="4"/>
      <c r="BJ132" s="13"/>
      <c r="BK132" s="10">
        <f t="shared" si="228"/>
        <v>0</v>
      </c>
      <c r="BL132" s="80">
        <f t="shared" ref="BL132:BL195" si="249">$C132*BI132</f>
        <v>0</v>
      </c>
      <c r="BM132" s="4"/>
      <c r="BN132" s="4"/>
      <c r="BO132" s="13"/>
      <c r="BP132" s="10">
        <f t="shared" si="229"/>
        <v>0</v>
      </c>
      <c r="BQ132" s="80">
        <f t="shared" ref="BQ132:BQ195" si="250">$C132*BN132</f>
        <v>0</v>
      </c>
      <c r="BR132" s="4"/>
      <c r="BS132" s="4"/>
      <c r="BT132" s="13"/>
      <c r="BU132" s="10">
        <f t="shared" si="230"/>
        <v>0</v>
      </c>
      <c r="BV132" s="80">
        <f t="shared" ref="BV132:BV195" si="251">$C132*BS132</f>
        <v>0</v>
      </c>
      <c r="BW132" s="4"/>
      <c r="BX132" s="4"/>
      <c r="BY132" s="13"/>
      <c r="BZ132" s="10">
        <f t="shared" si="231"/>
        <v>0</v>
      </c>
      <c r="CA132" s="80">
        <f t="shared" ref="CA132:CA195" si="252">$C132*BX132</f>
        <v>0</v>
      </c>
      <c r="CB132" s="15">
        <f t="shared" si="233"/>
        <v>0</v>
      </c>
      <c r="CC132" s="4">
        <f t="shared" si="234"/>
        <v>0</v>
      </c>
      <c r="CD132" s="4">
        <f t="shared" si="235"/>
        <v>0</v>
      </c>
      <c r="CE132" s="15">
        <f t="shared" si="236"/>
        <v>0</v>
      </c>
      <c r="CF132" s="16">
        <f t="shared" si="237"/>
        <v>0</v>
      </c>
    </row>
    <row r="133" spans="1:84" hidden="1" x14ac:dyDescent="0.25">
      <c r="A133" s="69">
        <v>131</v>
      </c>
      <c r="B133" s="71"/>
      <c r="C133" s="167"/>
      <c r="D133" s="167"/>
      <c r="E133" s="4"/>
      <c r="F133" s="13">
        <f>DIREG!AS134</f>
        <v>0</v>
      </c>
      <c r="G133" s="13"/>
      <c r="H133" s="10">
        <f t="shared" si="218"/>
        <v>0</v>
      </c>
      <c r="I133" s="80">
        <f t="shared" si="238"/>
        <v>0</v>
      </c>
      <c r="J133" s="4"/>
      <c r="K133" s="13"/>
      <c r="L133" s="13"/>
      <c r="M133" s="10">
        <f t="shared" si="219"/>
        <v>0</v>
      </c>
      <c r="N133" s="80">
        <f t="shared" si="239"/>
        <v>0</v>
      </c>
      <c r="O133" s="4"/>
      <c r="P133" s="13">
        <f>DIRAP!AG134</f>
        <v>0</v>
      </c>
      <c r="Q133" s="13"/>
      <c r="R133" s="10">
        <f t="shared" si="220"/>
        <v>0</v>
      </c>
      <c r="S133" s="80">
        <f t="shared" si="240"/>
        <v>0</v>
      </c>
      <c r="T133" s="4"/>
      <c r="U133" s="4"/>
      <c r="V133" s="13"/>
      <c r="W133" s="10">
        <f t="shared" si="221"/>
        <v>0</v>
      </c>
      <c r="X133" s="80">
        <f t="shared" si="241"/>
        <v>0</v>
      </c>
      <c r="Y133" s="4"/>
      <c r="Z133" s="4"/>
      <c r="AA133" s="13"/>
      <c r="AB133" s="10">
        <f t="shared" si="222"/>
        <v>0</v>
      </c>
      <c r="AC133" s="80">
        <f t="shared" si="242"/>
        <v>0</v>
      </c>
      <c r="AD133" s="4"/>
      <c r="AE133" s="4"/>
      <c r="AF133" s="13"/>
      <c r="AG133" s="10">
        <f t="shared" si="232"/>
        <v>0</v>
      </c>
      <c r="AH133" s="80">
        <f t="shared" si="243"/>
        <v>0</v>
      </c>
      <c r="AI133" s="4"/>
      <c r="AJ133" s="4"/>
      <c r="AK133" s="13"/>
      <c r="AL133" s="10">
        <f t="shared" si="223"/>
        <v>0</v>
      </c>
      <c r="AM133" s="80">
        <f t="shared" si="244"/>
        <v>0</v>
      </c>
      <c r="AN133" s="4"/>
      <c r="AO133" s="4"/>
      <c r="AP133" s="13"/>
      <c r="AQ133" s="10">
        <f t="shared" si="224"/>
        <v>0</v>
      </c>
      <c r="AR133" s="80">
        <f t="shared" si="245"/>
        <v>0</v>
      </c>
      <c r="AS133" s="4"/>
      <c r="AT133" s="4"/>
      <c r="AU133" s="13"/>
      <c r="AV133" s="10">
        <f t="shared" si="225"/>
        <v>0</v>
      </c>
      <c r="AW133" s="80">
        <f t="shared" si="246"/>
        <v>0</v>
      </c>
      <c r="AX133" s="4"/>
      <c r="AY133" s="4"/>
      <c r="AZ133" s="13"/>
      <c r="BA133" s="10">
        <f t="shared" si="226"/>
        <v>0</v>
      </c>
      <c r="BB133" s="80">
        <f t="shared" si="247"/>
        <v>0</v>
      </c>
      <c r="BC133" s="4"/>
      <c r="BD133" s="4"/>
      <c r="BE133" s="13"/>
      <c r="BF133" s="10">
        <f t="shared" si="227"/>
        <v>0</v>
      </c>
      <c r="BG133" s="80">
        <f t="shared" si="248"/>
        <v>0</v>
      </c>
      <c r="BH133" s="4"/>
      <c r="BI133" s="4"/>
      <c r="BJ133" s="13"/>
      <c r="BK133" s="10">
        <f t="shared" si="228"/>
        <v>0</v>
      </c>
      <c r="BL133" s="80">
        <f t="shared" si="249"/>
        <v>0</v>
      </c>
      <c r="BM133" s="4"/>
      <c r="BN133" s="4"/>
      <c r="BO133" s="13"/>
      <c r="BP133" s="10">
        <f t="shared" si="229"/>
        <v>0</v>
      </c>
      <c r="BQ133" s="80">
        <f t="shared" si="250"/>
        <v>0</v>
      </c>
      <c r="BR133" s="4"/>
      <c r="BS133" s="4"/>
      <c r="BT133" s="13"/>
      <c r="BU133" s="10">
        <f t="shared" si="230"/>
        <v>0</v>
      </c>
      <c r="BV133" s="80">
        <f t="shared" si="251"/>
        <v>0</v>
      </c>
      <c r="BW133" s="4"/>
      <c r="BX133" s="4"/>
      <c r="BY133" s="13"/>
      <c r="BZ133" s="10">
        <f t="shared" si="231"/>
        <v>0</v>
      </c>
      <c r="CA133" s="80">
        <f t="shared" si="252"/>
        <v>0</v>
      </c>
      <c r="CB133" s="15">
        <f t="shared" si="233"/>
        <v>0</v>
      </c>
      <c r="CC133" s="4">
        <f t="shared" si="234"/>
        <v>0</v>
      </c>
      <c r="CD133" s="4">
        <f t="shared" si="235"/>
        <v>0</v>
      </c>
      <c r="CE133" s="15">
        <f t="shared" si="236"/>
        <v>0</v>
      </c>
      <c r="CF133" s="16">
        <f t="shared" si="237"/>
        <v>0</v>
      </c>
    </row>
    <row r="134" spans="1:84" hidden="1" x14ac:dyDescent="0.25">
      <c r="A134" s="69">
        <v>132</v>
      </c>
      <c r="B134" s="73"/>
      <c r="C134" s="167"/>
      <c r="D134" s="167"/>
      <c r="E134" s="4"/>
      <c r="F134" s="13">
        <f>DIREG!AS135</f>
        <v>0</v>
      </c>
      <c r="G134" s="13"/>
      <c r="H134" s="10">
        <f t="shared" si="218"/>
        <v>0</v>
      </c>
      <c r="I134" s="80">
        <f t="shared" si="238"/>
        <v>0</v>
      </c>
      <c r="J134" s="4">
        <v>0</v>
      </c>
      <c r="K134" s="13"/>
      <c r="L134" s="13"/>
      <c r="M134" s="10">
        <f t="shared" si="219"/>
        <v>0</v>
      </c>
      <c r="N134" s="80">
        <f t="shared" si="239"/>
        <v>0</v>
      </c>
      <c r="O134" s="4"/>
      <c r="P134" s="13">
        <f>DIRAP!AG135</f>
        <v>0</v>
      </c>
      <c r="Q134" s="13"/>
      <c r="R134" s="10">
        <f t="shared" si="220"/>
        <v>0</v>
      </c>
      <c r="S134" s="80">
        <f t="shared" si="240"/>
        <v>0</v>
      </c>
      <c r="T134" s="4"/>
      <c r="U134" s="4"/>
      <c r="V134" s="13"/>
      <c r="W134" s="10">
        <f t="shared" si="221"/>
        <v>0</v>
      </c>
      <c r="X134" s="80">
        <f t="shared" si="241"/>
        <v>0</v>
      </c>
      <c r="Y134" s="4"/>
      <c r="Z134" s="4"/>
      <c r="AA134" s="13"/>
      <c r="AB134" s="10">
        <f t="shared" si="222"/>
        <v>0</v>
      </c>
      <c r="AC134" s="80">
        <f t="shared" si="242"/>
        <v>0</v>
      </c>
      <c r="AD134" s="4"/>
      <c r="AE134" s="4"/>
      <c r="AF134" s="13"/>
      <c r="AG134" s="10">
        <f t="shared" si="232"/>
        <v>0</v>
      </c>
      <c r="AH134" s="80">
        <f t="shared" si="243"/>
        <v>0</v>
      </c>
      <c r="AI134" s="4"/>
      <c r="AJ134" s="4"/>
      <c r="AK134" s="13"/>
      <c r="AL134" s="10">
        <f t="shared" si="223"/>
        <v>0</v>
      </c>
      <c r="AM134" s="80">
        <f t="shared" si="244"/>
        <v>0</v>
      </c>
      <c r="AN134" s="4"/>
      <c r="AO134" s="4"/>
      <c r="AP134" s="13"/>
      <c r="AQ134" s="10">
        <f t="shared" si="224"/>
        <v>0</v>
      </c>
      <c r="AR134" s="80">
        <f t="shared" si="245"/>
        <v>0</v>
      </c>
      <c r="AS134" s="4"/>
      <c r="AT134" s="4"/>
      <c r="AU134" s="13"/>
      <c r="AV134" s="10">
        <f t="shared" si="225"/>
        <v>0</v>
      </c>
      <c r="AW134" s="80">
        <f t="shared" si="246"/>
        <v>0</v>
      </c>
      <c r="AX134" s="4"/>
      <c r="AY134" s="4"/>
      <c r="AZ134" s="13"/>
      <c r="BA134" s="10">
        <f t="shared" si="226"/>
        <v>0</v>
      </c>
      <c r="BB134" s="80">
        <f t="shared" si="247"/>
        <v>0</v>
      </c>
      <c r="BC134" s="4"/>
      <c r="BD134" s="4"/>
      <c r="BE134" s="13"/>
      <c r="BF134" s="10">
        <f t="shared" si="227"/>
        <v>0</v>
      </c>
      <c r="BG134" s="80">
        <f t="shared" si="248"/>
        <v>0</v>
      </c>
      <c r="BH134" s="4"/>
      <c r="BI134" s="4"/>
      <c r="BJ134" s="13"/>
      <c r="BK134" s="10">
        <f t="shared" si="228"/>
        <v>0</v>
      </c>
      <c r="BL134" s="80">
        <f t="shared" si="249"/>
        <v>0</v>
      </c>
      <c r="BM134" s="4"/>
      <c r="BN134" s="4"/>
      <c r="BO134" s="13"/>
      <c r="BP134" s="10">
        <f t="shared" si="229"/>
        <v>0</v>
      </c>
      <c r="BQ134" s="80">
        <f t="shared" si="250"/>
        <v>0</v>
      </c>
      <c r="BR134" s="4"/>
      <c r="BS134" s="4"/>
      <c r="BT134" s="13"/>
      <c r="BU134" s="10">
        <f t="shared" si="230"/>
        <v>0</v>
      </c>
      <c r="BV134" s="80">
        <f t="shared" si="251"/>
        <v>0</v>
      </c>
      <c r="BW134" s="4"/>
      <c r="BX134" s="4"/>
      <c r="BY134" s="13"/>
      <c r="BZ134" s="10">
        <f t="shared" si="231"/>
        <v>0</v>
      </c>
      <c r="CA134" s="80">
        <f t="shared" si="252"/>
        <v>0</v>
      </c>
      <c r="CB134" s="15">
        <f t="shared" si="233"/>
        <v>0</v>
      </c>
      <c r="CC134" s="4">
        <f t="shared" si="234"/>
        <v>0</v>
      </c>
      <c r="CD134" s="4">
        <f t="shared" si="235"/>
        <v>0</v>
      </c>
      <c r="CE134" s="15">
        <f t="shared" si="236"/>
        <v>0</v>
      </c>
      <c r="CF134" s="16">
        <f t="shared" si="237"/>
        <v>0</v>
      </c>
    </row>
    <row r="135" spans="1:84" hidden="1" x14ac:dyDescent="0.25">
      <c r="A135" s="69">
        <v>133</v>
      </c>
      <c r="B135" s="73"/>
      <c r="C135" s="167"/>
      <c r="D135" s="167"/>
      <c r="E135" s="4"/>
      <c r="F135" s="13">
        <f>DIREG!AS136</f>
        <v>0</v>
      </c>
      <c r="G135" s="13"/>
      <c r="H135" s="10">
        <f t="shared" si="218"/>
        <v>0</v>
      </c>
      <c r="I135" s="80">
        <f t="shared" si="238"/>
        <v>0</v>
      </c>
      <c r="J135" s="4">
        <v>0</v>
      </c>
      <c r="K135" s="13"/>
      <c r="L135" s="13"/>
      <c r="M135" s="10">
        <f t="shared" si="219"/>
        <v>0</v>
      </c>
      <c r="N135" s="80">
        <f t="shared" si="239"/>
        <v>0</v>
      </c>
      <c r="O135" s="4"/>
      <c r="P135" s="13">
        <f>DIRAP!AG136</f>
        <v>0</v>
      </c>
      <c r="Q135" s="13"/>
      <c r="R135" s="10">
        <f t="shared" si="220"/>
        <v>0</v>
      </c>
      <c r="S135" s="80">
        <f t="shared" si="240"/>
        <v>0</v>
      </c>
      <c r="T135" s="4"/>
      <c r="U135" s="4"/>
      <c r="V135" s="13"/>
      <c r="W135" s="10">
        <f t="shared" si="221"/>
        <v>0</v>
      </c>
      <c r="X135" s="80">
        <f t="shared" si="241"/>
        <v>0</v>
      </c>
      <c r="Y135" s="4"/>
      <c r="Z135" s="4"/>
      <c r="AA135" s="13"/>
      <c r="AB135" s="10">
        <f t="shared" si="222"/>
        <v>0</v>
      </c>
      <c r="AC135" s="80">
        <f t="shared" si="242"/>
        <v>0</v>
      </c>
      <c r="AD135" s="4"/>
      <c r="AE135" s="4"/>
      <c r="AF135" s="13"/>
      <c r="AG135" s="10">
        <f t="shared" si="232"/>
        <v>0</v>
      </c>
      <c r="AH135" s="80">
        <f t="shared" si="243"/>
        <v>0</v>
      </c>
      <c r="AI135" s="4"/>
      <c r="AJ135" s="4"/>
      <c r="AK135" s="13"/>
      <c r="AL135" s="10">
        <f t="shared" si="223"/>
        <v>0</v>
      </c>
      <c r="AM135" s="80">
        <f t="shared" si="244"/>
        <v>0</v>
      </c>
      <c r="AN135" s="4"/>
      <c r="AO135" s="4"/>
      <c r="AP135" s="13"/>
      <c r="AQ135" s="10">
        <f t="shared" si="224"/>
        <v>0</v>
      </c>
      <c r="AR135" s="80">
        <f t="shared" si="245"/>
        <v>0</v>
      </c>
      <c r="AS135" s="4"/>
      <c r="AT135" s="4"/>
      <c r="AU135" s="13"/>
      <c r="AV135" s="10">
        <f t="shared" si="225"/>
        <v>0</v>
      </c>
      <c r="AW135" s="80">
        <f t="shared" si="246"/>
        <v>0</v>
      </c>
      <c r="AX135" s="4"/>
      <c r="AY135" s="4"/>
      <c r="AZ135" s="13"/>
      <c r="BA135" s="10">
        <f t="shared" si="226"/>
        <v>0</v>
      </c>
      <c r="BB135" s="80">
        <f t="shared" si="247"/>
        <v>0</v>
      </c>
      <c r="BC135" s="4"/>
      <c r="BD135" s="4"/>
      <c r="BE135" s="13"/>
      <c r="BF135" s="10">
        <f t="shared" si="227"/>
        <v>0</v>
      </c>
      <c r="BG135" s="80">
        <f t="shared" si="248"/>
        <v>0</v>
      </c>
      <c r="BH135" s="4"/>
      <c r="BI135" s="4"/>
      <c r="BJ135" s="13"/>
      <c r="BK135" s="10">
        <f t="shared" si="228"/>
        <v>0</v>
      </c>
      <c r="BL135" s="80">
        <f t="shared" si="249"/>
        <v>0</v>
      </c>
      <c r="BM135" s="4"/>
      <c r="BN135" s="4"/>
      <c r="BO135" s="13"/>
      <c r="BP135" s="10">
        <f t="shared" si="229"/>
        <v>0</v>
      </c>
      <c r="BQ135" s="80">
        <f t="shared" si="250"/>
        <v>0</v>
      </c>
      <c r="BR135" s="4"/>
      <c r="BS135" s="4"/>
      <c r="BT135" s="13"/>
      <c r="BU135" s="10">
        <f t="shared" si="230"/>
        <v>0</v>
      </c>
      <c r="BV135" s="80">
        <f t="shared" si="251"/>
        <v>0</v>
      </c>
      <c r="BW135" s="4"/>
      <c r="BX135" s="4"/>
      <c r="BY135" s="13"/>
      <c r="BZ135" s="10">
        <f t="shared" si="231"/>
        <v>0</v>
      </c>
      <c r="CA135" s="80">
        <f t="shared" si="252"/>
        <v>0</v>
      </c>
      <c r="CB135" s="15">
        <f t="shared" si="233"/>
        <v>0</v>
      </c>
      <c r="CC135" s="4">
        <f t="shared" si="234"/>
        <v>0</v>
      </c>
      <c r="CD135" s="4">
        <f t="shared" si="235"/>
        <v>0</v>
      </c>
      <c r="CE135" s="15">
        <f t="shared" si="236"/>
        <v>0</v>
      </c>
      <c r="CF135" s="16">
        <f t="shared" si="237"/>
        <v>0</v>
      </c>
    </row>
    <row r="136" spans="1:84" hidden="1" x14ac:dyDescent="0.25">
      <c r="A136" s="69">
        <v>134</v>
      </c>
      <c r="B136" s="70"/>
      <c r="C136" s="79"/>
      <c r="D136" s="78"/>
      <c r="E136" s="4"/>
      <c r="F136" s="13">
        <f>DIREG!AS137</f>
        <v>0</v>
      </c>
      <c r="G136" s="13"/>
      <c r="H136" s="10">
        <f t="shared" si="218"/>
        <v>0</v>
      </c>
      <c r="I136" s="80">
        <f t="shared" si="238"/>
        <v>0</v>
      </c>
      <c r="J136" s="4"/>
      <c r="K136" s="13"/>
      <c r="L136" s="13"/>
      <c r="M136" s="10">
        <f t="shared" si="219"/>
        <v>0</v>
      </c>
      <c r="N136" s="80">
        <f t="shared" si="239"/>
        <v>0</v>
      </c>
      <c r="O136" s="4"/>
      <c r="P136" s="13">
        <f>DIRAP!AG137</f>
        <v>0</v>
      </c>
      <c r="Q136" s="13"/>
      <c r="R136" s="10">
        <f t="shared" si="220"/>
        <v>0</v>
      </c>
      <c r="S136" s="80">
        <f t="shared" si="240"/>
        <v>0</v>
      </c>
      <c r="T136" s="4"/>
      <c r="U136" s="4"/>
      <c r="V136" s="13"/>
      <c r="W136" s="10">
        <f t="shared" si="221"/>
        <v>0</v>
      </c>
      <c r="X136" s="80">
        <f t="shared" si="241"/>
        <v>0</v>
      </c>
      <c r="Y136" s="4"/>
      <c r="Z136" s="4"/>
      <c r="AA136" s="13"/>
      <c r="AB136" s="10">
        <f t="shared" si="222"/>
        <v>0</v>
      </c>
      <c r="AC136" s="80">
        <f t="shared" si="242"/>
        <v>0</v>
      </c>
      <c r="AD136" s="4"/>
      <c r="AE136" s="4"/>
      <c r="AF136" s="13"/>
      <c r="AG136" s="10">
        <f t="shared" si="232"/>
        <v>0</v>
      </c>
      <c r="AH136" s="80">
        <f t="shared" si="243"/>
        <v>0</v>
      </c>
      <c r="AI136" s="4"/>
      <c r="AJ136" s="4"/>
      <c r="AK136" s="13"/>
      <c r="AL136" s="10">
        <f t="shared" si="223"/>
        <v>0</v>
      </c>
      <c r="AM136" s="80">
        <f t="shared" si="244"/>
        <v>0</v>
      </c>
      <c r="AN136" s="4"/>
      <c r="AO136" s="74"/>
      <c r="AP136" s="13"/>
      <c r="AQ136" s="10">
        <f t="shared" si="224"/>
        <v>0</v>
      </c>
      <c r="AR136" s="80">
        <f t="shared" si="245"/>
        <v>0</v>
      </c>
      <c r="AS136" s="4"/>
      <c r="AT136" s="4"/>
      <c r="AU136" s="13"/>
      <c r="AV136" s="10">
        <f t="shared" si="225"/>
        <v>0</v>
      </c>
      <c r="AW136" s="80">
        <f t="shared" si="246"/>
        <v>0</v>
      </c>
      <c r="AX136" s="4"/>
      <c r="AY136" s="4"/>
      <c r="AZ136" s="13"/>
      <c r="BA136" s="10">
        <f t="shared" si="226"/>
        <v>0</v>
      </c>
      <c r="BB136" s="80">
        <f t="shared" si="247"/>
        <v>0</v>
      </c>
      <c r="BC136" s="4"/>
      <c r="BD136" s="4"/>
      <c r="BE136" s="13"/>
      <c r="BF136" s="10">
        <f t="shared" si="227"/>
        <v>0</v>
      </c>
      <c r="BG136" s="80">
        <f t="shared" si="248"/>
        <v>0</v>
      </c>
      <c r="BH136" s="4"/>
      <c r="BI136" s="4"/>
      <c r="BJ136" s="13"/>
      <c r="BK136" s="10">
        <f t="shared" si="228"/>
        <v>0</v>
      </c>
      <c r="BL136" s="80">
        <f t="shared" si="249"/>
        <v>0</v>
      </c>
      <c r="BM136" s="4"/>
      <c r="BN136" s="4"/>
      <c r="BO136" s="13"/>
      <c r="BP136" s="10">
        <f t="shared" si="229"/>
        <v>0</v>
      </c>
      <c r="BQ136" s="80">
        <f t="shared" si="250"/>
        <v>0</v>
      </c>
      <c r="BR136" s="4"/>
      <c r="BS136" s="4"/>
      <c r="BT136" s="13"/>
      <c r="BU136" s="10">
        <f t="shared" si="230"/>
        <v>0</v>
      </c>
      <c r="BV136" s="80">
        <f t="shared" si="251"/>
        <v>0</v>
      </c>
      <c r="BW136" s="4"/>
      <c r="BX136" s="4"/>
      <c r="BY136" s="13"/>
      <c r="BZ136" s="10">
        <f t="shared" si="231"/>
        <v>0</v>
      </c>
      <c r="CA136" s="80">
        <f t="shared" si="252"/>
        <v>0</v>
      </c>
      <c r="CB136" s="15">
        <f t="shared" si="233"/>
        <v>0</v>
      </c>
      <c r="CC136" s="4">
        <f t="shared" si="234"/>
        <v>0</v>
      </c>
      <c r="CD136" s="4">
        <f t="shared" si="235"/>
        <v>0</v>
      </c>
      <c r="CE136" s="15">
        <f t="shared" si="236"/>
        <v>0</v>
      </c>
      <c r="CF136" s="16">
        <f t="shared" si="237"/>
        <v>0</v>
      </c>
    </row>
    <row r="137" spans="1:84" hidden="1" x14ac:dyDescent="0.25">
      <c r="A137" s="69">
        <v>135</v>
      </c>
      <c r="B137" s="70"/>
      <c r="C137" s="79"/>
      <c r="D137" s="79"/>
      <c r="E137" s="4"/>
      <c r="F137" s="13">
        <f>DIREG!AS138</f>
        <v>0</v>
      </c>
      <c r="G137" s="13"/>
      <c r="H137" s="10">
        <f t="shared" si="218"/>
        <v>0</v>
      </c>
      <c r="I137" s="80">
        <f t="shared" si="238"/>
        <v>0</v>
      </c>
      <c r="J137" s="4"/>
      <c r="K137" s="13"/>
      <c r="L137" s="13"/>
      <c r="M137" s="10">
        <f t="shared" si="219"/>
        <v>0</v>
      </c>
      <c r="N137" s="80">
        <f t="shared" si="239"/>
        <v>0</v>
      </c>
      <c r="O137" s="4"/>
      <c r="P137" s="13">
        <f>DIRAP!AG138</f>
        <v>0</v>
      </c>
      <c r="Q137" s="13"/>
      <c r="R137" s="10">
        <f t="shared" si="220"/>
        <v>0</v>
      </c>
      <c r="S137" s="80">
        <f t="shared" si="240"/>
        <v>0</v>
      </c>
      <c r="T137" s="4"/>
      <c r="U137" s="4"/>
      <c r="V137" s="13"/>
      <c r="W137" s="10">
        <f t="shared" si="221"/>
        <v>0</v>
      </c>
      <c r="X137" s="80">
        <f t="shared" si="241"/>
        <v>0</v>
      </c>
      <c r="Y137" s="4"/>
      <c r="Z137" s="4"/>
      <c r="AA137" s="13"/>
      <c r="AB137" s="10">
        <f t="shared" si="222"/>
        <v>0</v>
      </c>
      <c r="AC137" s="80">
        <f t="shared" si="242"/>
        <v>0</v>
      </c>
      <c r="AD137" s="4"/>
      <c r="AE137" s="4"/>
      <c r="AF137" s="13"/>
      <c r="AG137" s="10">
        <f t="shared" si="232"/>
        <v>0</v>
      </c>
      <c r="AH137" s="80">
        <f t="shared" si="243"/>
        <v>0</v>
      </c>
      <c r="AI137" s="4"/>
      <c r="AJ137" s="4"/>
      <c r="AK137" s="13"/>
      <c r="AL137" s="10">
        <f t="shared" si="223"/>
        <v>0</v>
      </c>
      <c r="AM137" s="80">
        <f t="shared" si="244"/>
        <v>0</v>
      </c>
      <c r="AN137" s="4"/>
      <c r="AO137" s="4"/>
      <c r="AP137" s="13"/>
      <c r="AQ137" s="10">
        <f t="shared" si="224"/>
        <v>0</v>
      </c>
      <c r="AR137" s="80">
        <f t="shared" si="245"/>
        <v>0</v>
      </c>
      <c r="AS137" s="4"/>
      <c r="AT137" s="4"/>
      <c r="AU137" s="13"/>
      <c r="AV137" s="10">
        <f t="shared" si="225"/>
        <v>0</v>
      </c>
      <c r="AW137" s="80">
        <f t="shared" si="246"/>
        <v>0</v>
      </c>
      <c r="AX137" s="4"/>
      <c r="AY137" s="4"/>
      <c r="AZ137" s="13"/>
      <c r="BA137" s="10">
        <f t="shared" si="226"/>
        <v>0</v>
      </c>
      <c r="BB137" s="80">
        <f t="shared" si="247"/>
        <v>0</v>
      </c>
      <c r="BC137" s="4"/>
      <c r="BD137" s="4"/>
      <c r="BE137" s="13"/>
      <c r="BF137" s="10">
        <f t="shared" si="227"/>
        <v>0</v>
      </c>
      <c r="BG137" s="80">
        <f t="shared" si="248"/>
        <v>0</v>
      </c>
      <c r="BH137" s="4"/>
      <c r="BI137" s="4"/>
      <c r="BJ137" s="13"/>
      <c r="BK137" s="10">
        <f t="shared" si="228"/>
        <v>0</v>
      </c>
      <c r="BL137" s="80">
        <f t="shared" si="249"/>
        <v>0</v>
      </c>
      <c r="BM137" s="4"/>
      <c r="BN137" s="4"/>
      <c r="BO137" s="13"/>
      <c r="BP137" s="10">
        <f t="shared" si="229"/>
        <v>0</v>
      </c>
      <c r="BQ137" s="80">
        <f t="shared" si="250"/>
        <v>0</v>
      </c>
      <c r="BR137" s="4"/>
      <c r="BS137" s="4"/>
      <c r="BT137" s="13"/>
      <c r="BU137" s="10">
        <f t="shared" si="230"/>
        <v>0</v>
      </c>
      <c r="BV137" s="80">
        <f t="shared" si="251"/>
        <v>0</v>
      </c>
      <c r="BW137" s="4"/>
      <c r="BX137" s="4"/>
      <c r="BY137" s="13"/>
      <c r="BZ137" s="10">
        <f t="shared" si="231"/>
        <v>0</v>
      </c>
      <c r="CA137" s="80">
        <f t="shared" si="252"/>
        <v>0</v>
      </c>
      <c r="CB137" s="15">
        <f t="shared" si="233"/>
        <v>0</v>
      </c>
      <c r="CC137" s="4">
        <f t="shared" si="234"/>
        <v>0</v>
      </c>
      <c r="CD137" s="4">
        <f t="shared" si="235"/>
        <v>0</v>
      </c>
      <c r="CE137" s="15">
        <f t="shared" si="236"/>
        <v>0</v>
      </c>
      <c r="CF137" s="16">
        <f t="shared" si="237"/>
        <v>0</v>
      </c>
    </row>
    <row r="138" spans="1:84" hidden="1" x14ac:dyDescent="0.25">
      <c r="A138" s="69">
        <v>136</v>
      </c>
      <c r="B138" s="70"/>
      <c r="C138" s="167"/>
      <c r="D138" s="167"/>
      <c r="E138" s="4"/>
      <c r="F138" s="13">
        <f>DIREG!AS139</f>
        <v>0</v>
      </c>
      <c r="G138" s="13"/>
      <c r="H138" s="10">
        <f t="shared" si="218"/>
        <v>0</v>
      </c>
      <c r="I138" s="80">
        <f t="shared" si="238"/>
        <v>0</v>
      </c>
      <c r="J138" s="4"/>
      <c r="K138" s="13"/>
      <c r="L138" s="13"/>
      <c r="M138" s="10">
        <f>J138-K138-L138</f>
        <v>0</v>
      </c>
      <c r="N138" s="80">
        <f t="shared" si="239"/>
        <v>0</v>
      </c>
      <c r="O138" s="4"/>
      <c r="P138" s="13">
        <f>DIRAP!AG139</f>
        <v>0</v>
      </c>
      <c r="Q138" s="13"/>
      <c r="R138" s="10">
        <f t="shared" ref="R138:R145" si="253">O138-P138-Q138</f>
        <v>0</v>
      </c>
      <c r="S138" s="80">
        <f t="shared" si="240"/>
        <v>0</v>
      </c>
      <c r="T138" s="4"/>
      <c r="U138" s="4"/>
      <c r="V138" s="13"/>
      <c r="W138" s="10">
        <f t="shared" ref="W138:W145" si="254">T138-U138-V138</f>
        <v>0</v>
      </c>
      <c r="X138" s="80">
        <f t="shared" si="241"/>
        <v>0</v>
      </c>
      <c r="Y138" s="4"/>
      <c r="Z138" s="4"/>
      <c r="AA138" s="13"/>
      <c r="AB138" s="10">
        <f t="shared" ref="AB138:AB145" si="255">Y138-Z138-AA138</f>
        <v>0</v>
      </c>
      <c r="AC138" s="80">
        <f t="shared" si="242"/>
        <v>0</v>
      </c>
      <c r="AD138" s="4"/>
      <c r="AE138" s="4"/>
      <c r="AF138" s="13"/>
      <c r="AG138" s="10">
        <f t="shared" si="232"/>
        <v>0</v>
      </c>
      <c r="AH138" s="80">
        <f t="shared" si="243"/>
        <v>0</v>
      </c>
      <c r="AI138" s="4"/>
      <c r="AJ138" s="4"/>
      <c r="AK138" s="13"/>
      <c r="AL138" s="10">
        <f t="shared" ref="AL138:AL145" si="256">AI138-AJ138-AK138</f>
        <v>0</v>
      </c>
      <c r="AM138" s="80">
        <f t="shared" si="244"/>
        <v>0</v>
      </c>
      <c r="AN138" s="4"/>
      <c r="AO138" s="4"/>
      <c r="AP138" s="13"/>
      <c r="AQ138" s="10">
        <f t="shared" ref="AQ138:AQ145" si="257">AN138-AO138-AP138</f>
        <v>0</v>
      </c>
      <c r="AR138" s="80">
        <f t="shared" si="245"/>
        <v>0</v>
      </c>
      <c r="AS138" s="4"/>
      <c r="AT138" s="4"/>
      <c r="AU138" s="13"/>
      <c r="AV138" s="10">
        <f t="shared" ref="AV138:AV145" si="258">AS138-AT138-AU138</f>
        <v>0</v>
      </c>
      <c r="AW138" s="80">
        <f t="shared" si="246"/>
        <v>0</v>
      </c>
      <c r="AX138" s="4"/>
      <c r="AY138" s="4"/>
      <c r="AZ138" s="13"/>
      <c r="BA138" s="10">
        <f t="shared" ref="BA138:BA145" si="259">AX138-AY138-AZ138</f>
        <v>0</v>
      </c>
      <c r="BB138" s="80">
        <f t="shared" si="247"/>
        <v>0</v>
      </c>
      <c r="BC138" s="4"/>
      <c r="BD138" s="4"/>
      <c r="BE138" s="13"/>
      <c r="BF138" s="10">
        <f t="shared" ref="BF138:BF145" si="260">BC138-BD138-BE138</f>
        <v>0</v>
      </c>
      <c r="BG138" s="80">
        <f t="shared" si="248"/>
        <v>0</v>
      </c>
      <c r="BH138" s="4"/>
      <c r="BI138" s="4"/>
      <c r="BJ138" s="13"/>
      <c r="BK138" s="10">
        <f t="shared" ref="BK138:BK145" si="261">BH138-BI138-BJ138</f>
        <v>0</v>
      </c>
      <c r="BL138" s="80">
        <f t="shared" si="249"/>
        <v>0</v>
      </c>
      <c r="BM138" s="4"/>
      <c r="BN138" s="4"/>
      <c r="BO138" s="13"/>
      <c r="BP138" s="10">
        <f t="shared" ref="BP138:BP145" si="262">BM138-BN138-BO138</f>
        <v>0</v>
      </c>
      <c r="BQ138" s="80">
        <f t="shared" si="250"/>
        <v>0</v>
      </c>
      <c r="BR138" s="4"/>
      <c r="BS138" s="4"/>
      <c r="BT138" s="13"/>
      <c r="BU138" s="10">
        <f t="shared" ref="BU138:BU145" si="263">BR138-BS138-BT138</f>
        <v>0</v>
      </c>
      <c r="BV138" s="80">
        <f t="shared" si="251"/>
        <v>0</v>
      </c>
      <c r="BW138" s="4"/>
      <c r="BX138" s="4"/>
      <c r="BY138" s="13"/>
      <c r="BZ138" s="10">
        <f t="shared" ref="BZ138:BZ145" si="264">BW138-BX138-BY138</f>
        <v>0</v>
      </c>
      <c r="CA138" s="80">
        <f t="shared" si="252"/>
        <v>0</v>
      </c>
      <c r="CB138" s="15">
        <f t="shared" si="233"/>
        <v>0</v>
      </c>
      <c r="CC138" s="4">
        <f t="shared" si="234"/>
        <v>0</v>
      </c>
      <c r="CD138" s="4">
        <f t="shared" si="235"/>
        <v>0</v>
      </c>
      <c r="CE138" s="15">
        <f t="shared" si="236"/>
        <v>0</v>
      </c>
      <c r="CF138" s="16">
        <f t="shared" si="237"/>
        <v>0</v>
      </c>
    </row>
    <row r="139" spans="1:84" hidden="1" x14ac:dyDescent="0.25">
      <c r="A139" s="69">
        <v>137</v>
      </c>
      <c r="B139" s="70"/>
      <c r="C139" s="167"/>
      <c r="D139" s="167"/>
      <c r="E139" s="4"/>
      <c r="F139" s="13">
        <f>DIREG!AS140</f>
        <v>0</v>
      </c>
      <c r="G139" s="13"/>
      <c r="H139" s="10">
        <f t="shared" si="218"/>
        <v>0</v>
      </c>
      <c r="I139" s="80">
        <f t="shared" si="238"/>
        <v>0</v>
      </c>
      <c r="J139" s="4"/>
      <c r="K139" s="13"/>
      <c r="L139" s="13"/>
      <c r="M139" s="10">
        <f t="shared" ref="M139:M144" si="265">J139-K139-L139</f>
        <v>0</v>
      </c>
      <c r="N139" s="80">
        <f t="shared" si="239"/>
        <v>0</v>
      </c>
      <c r="O139" s="4"/>
      <c r="P139" s="4">
        <f>DIRAP!AG140</f>
        <v>0</v>
      </c>
      <c r="Q139" s="13"/>
      <c r="R139" s="10">
        <f t="shared" si="253"/>
        <v>0</v>
      </c>
      <c r="S139" s="80">
        <f t="shared" si="240"/>
        <v>0</v>
      </c>
      <c r="T139" s="4"/>
      <c r="U139" s="4"/>
      <c r="V139" s="13"/>
      <c r="W139" s="10">
        <f t="shared" si="254"/>
        <v>0</v>
      </c>
      <c r="X139" s="80">
        <f t="shared" si="241"/>
        <v>0</v>
      </c>
      <c r="Y139" s="4"/>
      <c r="Z139" s="4"/>
      <c r="AA139" s="13"/>
      <c r="AB139" s="10">
        <f t="shared" si="255"/>
        <v>0</v>
      </c>
      <c r="AC139" s="80">
        <f t="shared" si="242"/>
        <v>0</v>
      </c>
      <c r="AD139" s="4"/>
      <c r="AE139" s="4"/>
      <c r="AF139" s="13"/>
      <c r="AG139" s="10">
        <f t="shared" si="232"/>
        <v>0</v>
      </c>
      <c r="AH139" s="80">
        <f t="shared" si="243"/>
        <v>0</v>
      </c>
      <c r="AI139" s="4"/>
      <c r="AJ139" s="4"/>
      <c r="AK139" s="13"/>
      <c r="AL139" s="10">
        <f t="shared" si="256"/>
        <v>0</v>
      </c>
      <c r="AM139" s="80">
        <f t="shared" si="244"/>
        <v>0</v>
      </c>
      <c r="AN139" s="4"/>
      <c r="AO139" s="4"/>
      <c r="AP139" s="13"/>
      <c r="AQ139" s="10">
        <f t="shared" si="257"/>
        <v>0</v>
      </c>
      <c r="AR139" s="80">
        <f t="shared" si="245"/>
        <v>0</v>
      </c>
      <c r="AS139" s="4"/>
      <c r="AT139" s="4"/>
      <c r="AU139" s="13"/>
      <c r="AV139" s="10">
        <f t="shared" si="258"/>
        <v>0</v>
      </c>
      <c r="AW139" s="80">
        <f t="shared" si="246"/>
        <v>0</v>
      </c>
      <c r="AX139" s="4"/>
      <c r="AY139" s="4"/>
      <c r="AZ139" s="13"/>
      <c r="BA139" s="10">
        <f t="shared" si="259"/>
        <v>0</v>
      </c>
      <c r="BB139" s="80">
        <f t="shared" si="247"/>
        <v>0</v>
      </c>
      <c r="BC139" s="4"/>
      <c r="BD139" s="4"/>
      <c r="BE139" s="13"/>
      <c r="BF139" s="10">
        <f t="shared" si="260"/>
        <v>0</v>
      </c>
      <c r="BG139" s="80">
        <f t="shared" si="248"/>
        <v>0</v>
      </c>
      <c r="BH139" s="4"/>
      <c r="BI139" s="4"/>
      <c r="BJ139" s="13"/>
      <c r="BK139" s="10">
        <f t="shared" si="261"/>
        <v>0</v>
      </c>
      <c r="BL139" s="80">
        <f t="shared" si="249"/>
        <v>0</v>
      </c>
      <c r="BM139" s="4"/>
      <c r="BN139" s="4"/>
      <c r="BO139" s="13"/>
      <c r="BP139" s="10">
        <f t="shared" si="262"/>
        <v>0</v>
      </c>
      <c r="BQ139" s="80">
        <f t="shared" si="250"/>
        <v>0</v>
      </c>
      <c r="BR139" s="4"/>
      <c r="BS139" s="4"/>
      <c r="BT139" s="13"/>
      <c r="BU139" s="10">
        <f t="shared" si="263"/>
        <v>0</v>
      </c>
      <c r="BV139" s="80">
        <f t="shared" si="251"/>
        <v>0</v>
      </c>
      <c r="BW139" s="4"/>
      <c r="BX139" s="4"/>
      <c r="BY139" s="13"/>
      <c r="BZ139" s="10">
        <f t="shared" si="264"/>
        <v>0</v>
      </c>
      <c r="CA139" s="80">
        <f t="shared" si="252"/>
        <v>0</v>
      </c>
      <c r="CB139" s="15">
        <f t="shared" si="233"/>
        <v>0</v>
      </c>
      <c r="CC139" s="4">
        <f t="shared" si="234"/>
        <v>0</v>
      </c>
      <c r="CD139" s="4">
        <f t="shared" si="235"/>
        <v>0</v>
      </c>
      <c r="CE139" s="15">
        <f t="shared" si="236"/>
        <v>0</v>
      </c>
      <c r="CF139" s="16">
        <f t="shared" si="237"/>
        <v>0</v>
      </c>
    </row>
    <row r="140" spans="1:84" hidden="1" x14ac:dyDescent="0.25">
      <c r="A140" s="69">
        <v>138</v>
      </c>
      <c r="B140" s="70"/>
      <c r="C140" s="167"/>
      <c r="D140" s="167"/>
      <c r="E140" s="4"/>
      <c r="F140" s="13">
        <f>DIREG!AS141</f>
        <v>0</v>
      </c>
      <c r="G140" s="13"/>
      <c r="H140" s="10">
        <f t="shared" si="218"/>
        <v>0</v>
      </c>
      <c r="I140" s="80">
        <f t="shared" si="238"/>
        <v>0</v>
      </c>
      <c r="J140" s="4"/>
      <c r="K140" s="13"/>
      <c r="L140" s="13"/>
      <c r="M140" s="10">
        <f t="shared" si="265"/>
        <v>0</v>
      </c>
      <c r="N140" s="80">
        <f t="shared" si="239"/>
        <v>0</v>
      </c>
      <c r="O140" s="4"/>
      <c r="P140" s="13">
        <f>DIRAP!AG141</f>
        <v>0</v>
      </c>
      <c r="Q140" s="13"/>
      <c r="R140" s="10">
        <f t="shared" si="253"/>
        <v>0</v>
      </c>
      <c r="S140" s="80">
        <f t="shared" si="240"/>
        <v>0</v>
      </c>
      <c r="T140" s="4"/>
      <c r="U140" s="4"/>
      <c r="V140" s="13"/>
      <c r="W140" s="10">
        <f t="shared" si="254"/>
        <v>0</v>
      </c>
      <c r="X140" s="80">
        <f t="shared" si="241"/>
        <v>0</v>
      </c>
      <c r="Y140" s="4"/>
      <c r="Z140" s="4"/>
      <c r="AA140" s="13"/>
      <c r="AB140" s="10">
        <f t="shared" si="255"/>
        <v>0</v>
      </c>
      <c r="AC140" s="80">
        <f t="shared" si="242"/>
        <v>0</v>
      </c>
      <c r="AD140" s="4"/>
      <c r="AE140" s="4"/>
      <c r="AF140" s="13"/>
      <c r="AG140" s="10">
        <f t="shared" si="232"/>
        <v>0</v>
      </c>
      <c r="AH140" s="80">
        <f t="shared" si="243"/>
        <v>0</v>
      </c>
      <c r="AI140" s="4"/>
      <c r="AJ140" s="4"/>
      <c r="AK140" s="13"/>
      <c r="AL140" s="10">
        <f t="shared" si="256"/>
        <v>0</v>
      </c>
      <c r="AM140" s="80">
        <f t="shared" si="244"/>
        <v>0</v>
      </c>
      <c r="AN140" s="4"/>
      <c r="AO140" s="4"/>
      <c r="AP140" s="13"/>
      <c r="AQ140" s="10">
        <f t="shared" si="257"/>
        <v>0</v>
      </c>
      <c r="AR140" s="80">
        <f t="shared" si="245"/>
        <v>0</v>
      </c>
      <c r="AS140" s="4"/>
      <c r="AT140" s="4"/>
      <c r="AU140" s="13"/>
      <c r="AV140" s="10">
        <f t="shared" si="258"/>
        <v>0</v>
      </c>
      <c r="AW140" s="80">
        <f t="shared" si="246"/>
        <v>0</v>
      </c>
      <c r="AX140" s="4"/>
      <c r="AY140" s="4"/>
      <c r="AZ140" s="13"/>
      <c r="BA140" s="10">
        <f t="shared" si="259"/>
        <v>0</v>
      </c>
      <c r="BB140" s="80">
        <f t="shared" si="247"/>
        <v>0</v>
      </c>
      <c r="BC140" s="4"/>
      <c r="BD140" s="4"/>
      <c r="BE140" s="13"/>
      <c r="BF140" s="10">
        <f t="shared" si="260"/>
        <v>0</v>
      </c>
      <c r="BG140" s="80">
        <f t="shared" si="248"/>
        <v>0</v>
      </c>
      <c r="BH140" s="4"/>
      <c r="BI140" s="4"/>
      <c r="BJ140" s="13"/>
      <c r="BK140" s="10">
        <f t="shared" si="261"/>
        <v>0</v>
      </c>
      <c r="BL140" s="80">
        <f t="shared" si="249"/>
        <v>0</v>
      </c>
      <c r="BM140" s="4"/>
      <c r="BN140" s="4"/>
      <c r="BO140" s="13"/>
      <c r="BP140" s="10">
        <f t="shared" si="262"/>
        <v>0</v>
      </c>
      <c r="BQ140" s="80">
        <f t="shared" si="250"/>
        <v>0</v>
      </c>
      <c r="BR140" s="4"/>
      <c r="BS140" s="4"/>
      <c r="BT140" s="13"/>
      <c r="BU140" s="10">
        <f t="shared" si="263"/>
        <v>0</v>
      </c>
      <c r="BV140" s="80">
        <f t="shared" si="251"/>
        <v>0</v>
      </c>
      <c r="BW140" s="4"/>
      <c r="BX140" s="4"/>
      <c r="BY140" s="13"/>
      <c r="BZ140" s="10">
        <f t="shared" si="264"/>
        <v>0</v>
      </c>
      <c r="CA140" s="80">
        <f t="shared" si="252"/>
        <v>0</v>
      </c>
      <c r="CB140" s="15">
        <f t="shared" si="233"/>
        <v>0</v>
      </c>
      <c r="CC140" s="4">
        <f t="shared" si="234"/>
        <v>0</v>
      </c>
      <c r="CD140" s="4">
        <f t="shared" si="235"/>
        <v>0</v>
      </c>
      <c r="CE140" s="15">
        <f t="shared" si="236"/>
        <v>0</v>
      </c>
      <c r="CF140" s="16">
        <f t="shared" si="237"/>
        <v>0</v>
      </c>
    </row>
    <row r="141" spans="1:84" hidden="1" x14ac:dyDescent="0.25">
      <c r="A141" s="69">
        <v>139</v>
      </c>
      <c r="B141" s="70"/>
      <c r="C141" s="167"/>
      <c r="D141" s="167"/>
      <c r="E141" s="4"/>
      <c r="F141" s="13">
        <f>DIREG!AS142</f>
        <v>0</v>
      </c>
      <c r="G141" s="13"/>
      <c r="H141" s="10">
        <f t="shared" si="218"/>
        <v>0</v>
      </c>
      <c r="I141" s="80">
        <f t="shared" si="238"/>
        <v>0</v>
      </c>
      <c r="J141" s="4"/>
      <c r="K141" s="13"/>
      <c r="L141" s="13"/>
      <c r="M141" s="10">
        <f t="shared" si="265"/>
        <v>0</v>
      </c>
      <c r="N141" s="80">
        <f t="shared" si="239"/>
        <v>0</v>
      </c>
      <c r="O141" s="4"/>
      <c r="P141" s="13">
        <f>DIRAP!AG142</f>
        <v>0</v>
      </c>
      <c r="Q141" s="13"/>
      <c r="R141" s="10">
        <f t="shared" si="253"/>
        <v>0</v>
      </c>
      <c r="S141" s="80">
        <f t="shared" si="240"/>
        <v>0</v>
      </c>
      <c r="T141" s="4"/>
      <c r="U141" s="4"/>
      <c r="V141" s="13"/>
      <c r="W141" s="10">
        <f t="shared" si="254"/>
        <v>0</v>
      </c>
      <c r="X141" s="80">
        <f t="shared" si="241"/>
        <v>0</v>
      </c>
      <c r="Y141" s="4"/>
      <c r="Z141" s="4"/>
      <c r="AA141" s="13"/>
      <c r="AB141" s="10">
        <f t="shared" si="255"/>
        <v>0</v>
      </c>
      <c r="AC141" s="80">
        <f t="shared" si="242"/>
        <v>0</v>
      </c>
      <c r="AD141" s="4"/>
      <c r="AE141" s="4"/>
      <c r="AF141" s="13"/>
      <c r="AG141" s="10">
        <f t="shared" si="232"/>
        <v>0</v>
      </c>
      <c r="AH141" s="80">
        <f t="shared" si="243"/>
        <v>0</v>
      </c>
      <c r="AI141" s="4"/>
      <c r="AJ141" s="4"/>
      <c r="AK141" s="13"/>
      <c r="AL141" s="10">
        <f t="shared" si="256"/>
        <v>0</v>
      </c>
      <c r="AM141" s="80">
        <f t="shared" si="244"/>
        <v>0</v>
      </c>
      <c r="AN141" s="4"/>
      <c r="AO141" s="4"/>
      <c r="AP141" s="13"/>
      <c r="AQ141" s="10">
        <f t="shared" si="257"/>
        <v>0</v>
      </c>
      <c r="AR141" s="80">
        <f t="shared" si="245"/>
        <v>0</v>
      </c>
      <c r="AS141" s="4"/>
      <c r="AT141" s="4"/>
      <c r="AU141" s="13"/>
      <c r="AV141" s="10">
        <f t="shared" si="258"/>
        <v>0</v>
      </c>
      <c r="AW141" s="80">
        <f t="shared" si="246"/>
        <v>0</v>
      </c>
      <c r="AX141" s="4"/>
      <c r="AY141" s="4"/>
      <c r="AZ141" s="13"/>
      <c r="BA141" s="10">
        <f t="shared" si="259"/>
        <v>0</v>
      </c>
      <c r="BB141" s="80">
        <f t="shared" si="247"/>
        <v>0</v>
      </c>
      <c r="BC141" s="4"/>
      <c r="BD141" s="4"/>
      <c r="BE141" s="13"/>
      <c r="BF141" s="10">
        <f t="shared" si="260"/>
        <v>0</v>
      </c>
      <c r="BG141" s="80">
        <f t="shared" si="248"/>
        <v>0</v>
      </c>
      <c r="BH141" s="4"/>
      <c r="BI141" s="4"/>
      <c r="BJ141" s="13"/>
      <c r="BK141" s="10">
        <f t="shared" si="261"/>
        <v>0</v>
      </c>
      <c r="BL141" s="80">
        <f t="shared" si="249"/>
        <v>0</v>
      </c>
      <c r="BM141" s="4"/>
      <c r="BN141" s="4"/>
      <c r="BO141" s="13"/>
      <c r="BP141" s="10">
        <f t="shared" si="262"/>
        <v>0</v>
      </c>
      <c r="BQ141" s="80">
        <f t="shared" si="250"/>
        <v>0</v>
      </c>
      <c r="BR141" s="4"/>
      <c r="BS141" s="4"/>
      <c r="BT141" s="13"/>
      <c r="BU141" s="10">
        <f t="shared" si="263"/>
        <v>0</v>
      </c>
      <c r="BV141" s="80">
        <f t="shared" si="251"/>
        <v>0</v>
      </c>
      <c r="BW141" s="4"/>
      <c r="BX141" s="4"/>
      <c r="BY141" s="13"/>
      <c r="BZ141" s="10">
        <f t="shared" si="264"/>
        <v>0</v>
      </c>
      <c r="CA141" s="80">
        <f t="shared" si="252"/>
        <v>0</v>
      </c>
      <c r="CB141" s="15">
        <f t="shared" si="233"/>
        <v>0</v>
      </c>
      <c r="CC141" s="4">
        <f t="shared" si="234"/>
        <v>0</v>
      </c>
      <c r="CD141" s="4">
        <f t="shared" si="235"/>
        <v>0</v>
      </c>
      <c r="CE141" s="15">
        <f t="shared" si="236"/>
        <v>0</v>
      </c>
      <c r="CF141" s="16">
        <f t="shared" si="237"/>
        <v>0</v>
      </c>
    </row>
    <row r="142" spans="1:84" hidden="1" x14ac:dyDescent="0.25">
      <c r="A142" s="69">
        <v>140</v>
      </c>
      <c r="B142" s="70"/>
      <c r="C142" s="167"/>
      <c r="D142" s="167"/>
      <c r="E142" s="4"/>
      <c r="F142" s="13">
        <f>DIREG!AS143</f>
        <v>0</v>
      </c>
      <c r="G142" s="13"/>
      <c r="H142" s="10">
        <f t="shared" si="218"/>
        <v>0</v>
      </c>
      <c r="I142" s="80">
        <f t="shared" si="238"/>
        <v>0</v>
      </c>
      <c r="J142" s="4"/>
      <c r="K142" s="13"/>
      <c r="L142" s="13"/>
      <c r="M142" s="10">
        <f t="shared" si="265"/>
        <v>0</v>
      </c>
      <c r="N142" s="80">
        <f t="shared" si="239"/>
        <v>0</v>
      </c>
      <c r="O142" s="4"/>
      <c r="P142" s="13">
        <f>DIRAP!AG143</f>
        <v>0</v>
      </c>
      <c r="Q142" s="13"/>
      <c r="R142" s="10">
        <f t="shared" si="253"/>
        <v>0</v>
      </c>
      <c r="S142" s="80">
        <f t="shared" si="240"/>
        <v>0</v>
      </c>
      <c r="T142" s="4"/>
      <c r="U142" s="4"/>
      <c r="V142" s="13"/>
      <c r="W142" s="10">
        <f t="shared" si="254"/>
        <v>0</v>
      </c>
      <c r="X142" s="80">
        <f t="shared" si="241"/>
        <v>0</v>
      </c>
      <c r="Y142" s="4"/>
      <c r="Z142" s="4"/>
      <c r="AA142" s="13"/>
      <c r="AB142" s="10">
        <f t="shared" si="255"/>
        <v>0</v>
      </c>
      <c r="AC142" s="80">
        <f t="shared" si="242"/>
        <v>0</v>
      </c>
      <c r="AD142" s="4"/>
      <c r="AE142" s="4"/>
      <c r="AF142" s="13"/>
      <c r="AG142" s="10">
        <f t="shared" si="232"/>
        <v>0</v>
      </c>
      <c r="AH142" s="80">
        <f t="shared" si="243"/>
        <v>0</v>
      </c>
      <c r="AI142" s="4"/>
      <c r="AJ142" s="4"/>
      <c r="AK142" s="13"/>
      <c r="AL142" s="10">
        <f t="shared" si="256"/>
        <v>0</v>
      </c>
      <c r="AM142" s="80">
        <f t="shared" si="244"/>
        <v>0</v>
      </c>
      <c r="AN142" s="4"/>
      <c r="AO142" s="4"/>
      <c r="AP142" s="13"/>
      <c r="AQ142" s="10">
        <f t="shared" si="257"/>
        <v>0</v>
      </c>
      <c r="AR142" s="80">
        <f t="shared" si="245"/>
        <v>0</v>
      </c>
      <c r="AS142" s="4"/>
      <c r="AT142" s="4"/>
      <c r="AU142" s="13"/>
      <c r="AV142" s="10">
        <f t="shared" si="258"/>
        <v>0</v>
      </c>
      <c r="AW142" s="80">
        <f t="shared" si="246"/>
        <v>0</v>
      </c>
      <c r="AX142" s="4"/>
      <c r="AY142" s="4"/>
      <c r="AZ142" s="13"/>
      <c r="BA142" s="10">
        <f t="shared" si="259"/>
        <v>0</v>
      </c>
      <c r="BB142" s="80">
        <f t="shared" si="247"/>
        <v>0</v>
      </c>
      <c r="BC142" s="4"/>
      <c r="BD142" s="4"/>
      <c r="BE142" s="13"/>
      <c r="BF142" s="10">
        <f t="shared" si="260"/>
        <v>0</v>
      </c>
      <c r="BG142" s="80">
        <f t="shared" si="248"/>
        <v>0</v>
      </c>
      <c r="BH142" s="4"/>
      <c r="BI142" s="4"/>
      <c r="BJ142" s="13"/>
      <c r="BK142" s="10">
        <f t="shared" si="261"/>
        <v>0</v>
      </c>
      <c r="BL142" s="80">
        <f t="shared" si="249"/>
        <v>0</v>
      </c>
      <c r="BM142" s="4"/>
      <c r="BN142" s="4"/>
      <c r="BO142" s="13"/>
      <c r="BP142" s="10">
        <f t="shared" si="262"/>
        <v>0</v>
      </c>
      <c r="BQ142" s="80">
        <f t="shared" si="250"/>
        <v>0</v>
      </c>
      <c r="BR142" s="4"/>
      <c r="BS142" s="4"/>
      <c r="BT142" s="13"/>
      <c r="BU142" s="10">
        <f t="shared" si="263"/>
        <v>0</v>
      </c>
      <c r="BV142" s="80">
        <f t="shared" si="251"/>
        <v>0</v>
      </c>
      <c r="BW142" s="4"/>
      <c r="BX142" s="4"/>
      <c r="BY142" s="13"/>
      <c r="BZ142" s="10">
        <f t="shared" si="264"/>
        <v>0</v>
      </c>
      <c r="CA142" s="80">
        <f t="shared" si="252"/>
        <v>0</v>
      </c>
      <c r="CB142" s="15">
        <f t="shared" si="233"/>
        <v>0</v>
      </c>
      <c r="CC142" s="4">
        <f t="shared" si="234"/>
        <v>0</v>
      </c>
      <c r="CD142" s="4">
        <f t="shared" si="235"/>
        <v>0</v>
      </c>
      <c r="CE142" s="15">
        <f t="shared" si="236"/>
        <v>0</v>
      </c>
      <c r="CF142" s="16">
        <f t="shared" si="237"/>
        <v>0</v>
      </c>
    </row>
    <row r="143" spans="1:84" hidden="1" x14ac:dyDescent="0.25">
      <c r="A143" s="69">
        <v>141</v>
      </c>
      <c r="B143" s="70"/>
      <c r="C143" s="167"/>
      <c r="D143" s="167"/>
      <c r="E143" s="4"/>
      <c r="F143" s="13">
        <f>DIREG!AS144</f>
        <v>0</v>
      </c>
      <c r="G143" s="13"/>
      <c r="H143" s="10">
        <f t="shared" si="218"/>
        <v>0</v>
      </c>
      <c r="I143" s="80">
        <f t="shared" si="238"/>
        <v>0</v>
      </c>
      <c r="J143" s="4"/>
      <c r="K143" s="13"/>
      <c r="L143" s="13"/>
      <c r="M143" s="10">
        <f t="shared" si="265"/>
        <v>0</v>
      </c>
      <c r="N143" s="80">
        <f t="shared" si="239"/>
        <v>0</v>
      </c>
      <c r="O143" s="4"/>
      <c r="P143" s="13">
        <f>DIRAP!AG144</f>
        <v>0</v>
      </c>
      <c r="Q143" s="13"/>
      <c r="R143" s="10">
        <f t="shared" si="253"/>
        <v>0</v>
      </c>
      <c r="S143" s="80">
        <f t="shared" si="240"/>
        <v>0</v>
      </c>
      <c r="T143" s="4"/>
      <c r="U143" s="4"/>
      <c r="V143" s="13"/>
      <c r="W143" s="10">
        <f t="shared" si="254"/>
        <v>0</v>
      </c>
      <c r="X143" s="80">
        <f t="shared" si="241"/>
        <v>0</v>
      </c>
      <c r="Y143" s="4"/>
      <c r="Z143" s="4"/>
      <c r="AA143" s="13"/>
      <c r="AB143" s="10">
        <f t="shared" si="255"/>
        <v>0</v>
      </c>
      <c r="AC143" s="80">
        <f t="shared" si="242"/>
        <v>0</v>
      </c>
      <c r="AD143" s="4"/>
      <c r="AE143" s="4"/>
      <c r="AF143" s="13"/>
      <c r="AG143" s="10">
        <f t="shared" si="232"/>
        <v>0</v>
      </c>
      <c r="AH143" s="80">
        <f t="shared" si="243"/>
        <v>0</v>
      </c>
      <c r="AI143" s="4"/>
      <c r="AJ143" s="4"/>
      <c r="AK143" s="13"/>
      <c r="AL143" s="10">
        <f t="shared" si="256"/>
        <v>0</v>
      </c>
      <c r="AM143" s="80">
        <f t="shared" si="244"/>
        <v>0</v>
      </c>
      <c r="AN143" s="4"/>
      <c r="AO143" s="4"/>
      <c r="AP143" s="13"/>
      <c r="AQ143" s="10">
        <f t="shared" si="257"/>
        <v>0</v>
      </c>
      <c r="AR143" s="80">
        <f t="shared" si="245"/>
        <v>0</v>
      </c>
      <c r="AS143" s="4"/>
      <c r="AT143" s="4"/>
      <c r="AU143" s="13"/>
      <c r="AV143" s="10">
        <f t="shared" si="258"/>
        <v>0</v>
      </c>
      <c r="AW143" s="80">
        <f t="shared" si="246"/>
        <v>0</v>
      </c>
      <c r="AX143" s="4"/>
      <c r="AY143" s="4"/>
      <c r="AZ143" s="13"/>
      <c r="BA143" s="10">
        <f t="shared" si="259"/>
        <v>0</v>
      </c>
      <c r="BB143" s="80">
        <f t="shared" si="247"/>
        <v>0</v>
      </c>
      <c r="BC143" s="4"/>
      <c r="BD143" s="4"/>
      <c r="BE143" s="13"/>
      <c r="BF143" s="10">
        <f t="shared" si="260"/>
        <v>0</v>
      </c>
      <c r="BG143" s="80">
        <f t="shared" si="248"/>
        <v>0</v>
      </c>
      <c r="BH143" s="4"/>
      <c r="BI143" s="4"/>
      <c r="BJ143" s="13"/>
      <c r="BK143" s="10">
        <f t="shared" si="261"/>
        <v>0</v>
      </c>
      <c r="BL143" s="80">
        <f t="shared" si="249"/>
        <v>0</v>
      </c>
      <c r="BM143" s="4"/>
      <c r="BN143" s="4"/>
      <c r="BO143" s="13"/>
      <c r="BP143" s="10">
        <f t="shared" si="262"/>
        <v>0</v>
      </c>
      <c r="BQ143" s="80">
        <f t="shared" si="250"/>
        <v>0</v>
      </c>
      <c r="BR143" s="4"/>
      <c r="BS143" s="4"/>
      <c r="BT143" s="13"/>
      <c r="BU143" s="10">
        <f t="shared" si="263"/>
        <v>0</v>
      </c>
      <c r="BV143" s="80">
        <f t="shared" si="251"/>
        <v>0</v>
      </c>
      <c r="BW143" s="4"/>
      <c r="BX143" s="4"/>
      <c r="BY143" s="13"/>
      <c r="BZ143" s="10">
        <f t="shared" si="264"/>
        <v>0</v>
      </c>
      <c r="CA143" s="80">
        <f t="shared" si="252"/>
        <v>0</v>
      </c>
      <c r="CB143" s="15">
        <f t="shared" si="233"/>
        <v>0</v>
      </c>
      <c r="CC143" s="4">
        <f t="shared" si="234"/>
        <v>0</v>
      </c>
      <c r="CD143" s="4">
        <f t="shared" si="235"/>
        <v>0</v>
      </c>
      <c r="CE143" s="15">
        <f t="shared" si="236"/>
        <v>0</v>
      </c>
      <c r="CF143" s="16">
        <f t="shared" si="237"/>
        <v>0</v>
      </c>
    </row>
    <row r="144" spans="1:84" hidden="1" x14ac:dyDescent="0.25">
      <c r="A144" s="69">
        <v>142</v>
      </c>
      <c r="B144" s="70"/>
      <c r="C144" s="167"/>
      <c r="D144" s="167"/>
      <c r="E144" s="4"/>
      <c r="F144" s="13">
        <f>DIREG!AS145</f>
        <v>0</v>
      </c>
      <c r="G144" s="13"/>
      <c r="H144" s="10">
        <f t="shared" si="218"/>
        <v>0</v>
      </c>
      <c r="I144" s="80">
        <f t="shared" si="238"/>
        <v>0</v>
      </c>
      <c r="J144" s="4"/>
      <c r="K144" s="13"/>
      <c r="L144" s="13"/>
      <c r="M144" s="10">
        <f t="shared" si="265"/>
        <v>0</v>
      </c>
      <c r="N144" s="80">
        <f t="shared" si="239"/>
        <v>0</v>
      </c>
      <c r="O144" s="4"/>
      <c r="P144" s="13">
        <f>DIRAP!AG145</f>
        <v>0</v>
      </c>
      <c r="Q144" s="13"/>
      <c r="R144" s="10">
        <f t="shared" si="253"/>
        <v>0</v>
      </c>
      <c r="S144" s="80">
        <f t="shared" si="240"/>
        <v>0</v>
      </c>
      <c r="T144" s="4"/>
      <c r="U144" s="4"/>
      <c r="V144" s="13"/>
      <c r="W144" s="10">
        <f t="shared" si="254"/>
        <v>0</v>
      </c>
      <c r="X144" s="80">
        <f t="shared" si="241"/>
        <v>0</v>
      </c>
      <c r="Y144" s="4"/>
      <c r="Z144" s="4"/>
      <c r="AA144" s="13"/>
      <c r="AB144" s="10">
        <f t="shared" si="255"/>
        <v>0</v>
      </c>
      <c r="AC144" s="80">
        <f t="shared" si="242"/>
        <v>0</v>
      </c>
      <c r="AD144" s="4"/>
      <c r="AE144" s="4"/>
      <c r="AF144" s="13"/>
      <c r="AG144" s="10">
        <f t="shared" si="232"/>
        <v>0</v>
      </c>
      <c r="AH144" s="80">
        <f t="shared" si="243"/>
        <v>0</v>
      </c>
      <c r="AI144" s="4"/>
      <c r="AJ144" s="4"/>
      <c r="AK144" s="13"/>
      <c r="AL144" s="10">
        <f t="shared" si="256"/>
        <v>0</v>
      </c>
      <c r="AM144" s="80">
        <f t="shared" si="244"/>
        <v>0</v>
      </c>
      <c r="AN144" s="4"/>
      <c r="AO144" s="4"/>
      <c r="AP144" s="13"/>
      <c r="AQ144" s="10">
        <f t="shared" si="257"/>
        <v>0</v>
      </c>
      <c r="AR144" s="80">
        <f t="shared" si="245"/>
        <v>0</v>
      </c>
      <c r="AS144" s="4"/>
      <c r="AT144" s="4"/>
      <c r="AU144" s="13"/>
      <c r="AV144" s="10">
        <f t="shared" si="258"/>
        <v>0</v>
      </c>
      <c r="AW144" s="80">
        <f t="shared" si="246"/>
        <v>0</v>
      </c>
      <c r="AX144" s="4"/>
      <c r="AY144" s="4"/>
      <c r="AZ144" s="13"/>
      <c r="BA144" s="10">
        <f t="shared" si="259"/>
        <v>0</v>
      </c>
      <c r="BB144" s="80">
        <f t="shared" si="247"/>
        <v>0</v>
      </c>
      <c r="BC144" s="4"/>
      <c r="BD144" s="4"/>
      <c r="BE144" s="13"/>
      <c r="BF144" s="10">
        <f t="shared" si="260"/>
        <v>0</v>
      </c>
      <c r="BG144" s="80">
        <f t="shared" si="248"/>
        <v>0</v>
      </c>
      <c r="BH144" s="4"/>
      <c r="BI144" s="4"/>
      <c r="BJ144" s="13"/>
      <c r="BK144" s="10">
        <f t="shared" si="261"/>
        <v>0</v>
      </c>
      <c r="BL144" s="80">
        <f t="shared" si="249"/>
        <v>0</v>
      </c>
      <c r="BM144" s="4"/>
      <c r="BN144" s="4"/>
      <c r="BO144" s="13"/>
      <c r="BP144" s="10">
        <f t="shared" si="262"/>
        <v>0</v>
      </c>
      <c r="BQ144" s="80">
        <f t="shared" si="250"/>
        <v>0</v>
      </c>
      <c r="BR144" s="4"/>
      <c r="BS144" s="4"/>
      <c r="BT144" s="13"/>
      <c r="BU144" s="10">
        <f t="shared" si="263"/>
        <v>0</v>
      </c>
      <c r="BV144" s="80">
        <f t="shared" si="251"/>
        <v>0</v>
      </c>
      <c r="BW144" s="4"/>
      <c r="BX144" s="4"/>
      <c r="BY144" s="13"/>
      <c r="BZ144" s="10">
        <f t="shared" si="264"/>
        <v>0</v>
      </c>
      <c r="CA144" s="80">
        <f t="shared" si="252"/>
        <v>0</v>
      </c>
      <c r="CB144" s="15">
        <f t="shared" si="233"/>
        <v>0</v>
      </c>
      <c r="CC144" s="4">
        <f t="shared" si="234"/>
        <v>0</v>
      </c>
      <c r="CD144" s="4">
        <f t="shared" si="235"/>
        <v>0</v>
      </c>
      <c r="CE144" s="15">
        <f t="shared" si="236"/>
        <v>0</v>
      </c>
      <c r="CF144" s="16">
        <f t="shared" si="237"/>
        <v>0</v>
      </c>
    </row>
    <row r="145" spans="1:84" hidden="1" x14ac:dyDescent="0.25">
      <c r="A145" s="69">
        <v>143</v>
      </c>
      <c r="B145" s="71"/>
      <c r="C145" s="167"/>
      <c r="D145" s="167"/>
      <c r="E145" s="4"/>
      <c r="F145" s="13">
        <f>DIREG!AS146</f>
        <v>0</v>
      </c>
      <c r="G145" s="13"/>
      <c r="H145" s="10">
        <f>E145-F145-G145</f>
        <v>0</v>
      </c>
      <c r="I145" s="80">
        <f t="shared" si="238"/>
        <v>0</v>
      </c>
      <c r="J145" s="4"/>
      <c r="K145" s="13"/>
      <c r="L145" s="13"/>
      <c r="M145" s="10">
        <f>J145-K145-L145</f>
        <v>0</v>
      </c>
      <c r="N145" s="80">
        <f t="shared" si="239"/>
        <v>0</v>
      </c>
      <c r="O145" s="4"/>
      <c r="P145" s="13">
        <f>DIRAP!AG146</f>
        <v>0</v>
      </c>
      <c r="Q145" s="13"/>
      <c r="R145" s="10">
        <f t="shared" si="253"/>
        <v>0</v>
      </c>
      <c r="S145" s="80">
        <f t="shared" si="240"/>
        <v>0</v>
      </c>
      <c r="T145" s="4"/>
      <c r="U145" s="4"/>
      <c r="V145" s="13"/>
      <c r="W145" s="10">
        <f t="shared" si="254"/>
        <v>0</v>
      </c>
      <c r="X145" s="80">
        <f t="shared" si="241"/>
        <v>0</v>
      </c>
      <c r="Y145" s="4"/>
      <c r="Z145" s="4"/>
      <c r="AA145" s="13"/>
      <c r="AB145" s="10">
        <f t="shared" si="255"/>
        <v>0</v>
      </c>
      <c r="AC145" s="80">
        <f t="shared" si="242"/>
        <v>0</v>
      </c>
      <c r="AD145" s="4"/>
      <c r="AE145" s="4"/>
      <c r="AF145" s="13"/>
      <c r="AG145" s="10">
        <f t="shared" si="232"/>
        <v>0</v>
      </c>
      <c r="AH145" s="80">
        <f t="shared" si="243"/>
        <v>0</v>
      </c>
      <c r="AI145" s="4"/>
      <c r="AJ145" s="4"/>
      <c r="AK145" s="13"/>
      <c r="AL145" s="10">
        <f t="shared" si="256"/>
        <v>0</v>
      </c>
      <c r="AM145" s="80">
        <f t="shared" si="244"/>
        <v>0</v>
      </c>
      <c r="AN145" s="4"/>
      <c r="AO145" s="4"/>
      <c r="AP145" s="13"/>
      <c r="AQ145" s="10">
        <f t="shared" si="257"/>
        <v>0</v>
      </c>
      <c r="AR145" s="80">
        <f t="shared" si="245"/>
        <v>0</v>
      </c>
      <c r="AS145" s="4"/>
      <c r="AT145" s="4"/>
      <c r="AU145" s="13"/>
      <c r="AV145" s="10">
        <f t="shared" si="258"/>
        <v>0</v>
      </c>
      <c r="AW145" s="80">
        <f t="shared" si="246"/>
        <v>0</v>
      </c>
      <c r="AX145" s="4"/>
      <c r="AY145" s="4"/>
      <c r="AZ145" s="13"/>
      <c r="BA145" s="10">
        <f t="shared" si="259"/>
        <v>0</v>
      </c>
      <c r="BB145" s="80">
        <f t="shared" si="247"/>
        <v>0</v>
      </c>
      <c r="BC145" s="4"/>
      <c r="BD145" s="4"/>
      <c r="BE145" s="13"/>
      <c r="BF145" s="10">
        <f t="shared" si="260"/>
        <v>0</v>
      </c>
      <c r="BG145" s="80">
        <f t="shared" si="248"/>
        <v>0</v>
      </c>
      <c r="BH145" s="4"/>
      <c r="BI145" s="4"/>
      <c r="BJ145" s="13"/>
      <c r="BK145" s="10">
        <f t="shared" si="261"/>
        <v>0</v>
      </c>
      <c r="BL145" s="80">
        <f t="shared" si="249"/>
        <v>0</v>
      </c>
      <c r="BM145" s="4"/>
      <c r="BN145" s="4"/>
      <c r="BO145" s="13"/>
      <c r="BP145" s="10">
        <f t="shared" si="262"/>
        <v>0</v>
      </c>
      <c r="BQ145" s="80">
        <f t="shared" si="250"/>
        <v>0</v>
      </c>
      <c r="BR145" s="4"/>
      <c r="BS145" s="4"/>
      <c r="BT145" s="13"/>
      <c r="BU145" s="10">
        <f t="shared" si="263"/>
        <v>0</v>
      </c>
      <c r="BV145" s="80">
        <f t="shared" si="251"/>
        <v>0</v>
      </c>
      <c r="BW145" s="4"/>
      <c r="BX145" s="4"/>
      <c r="BY145" s="13"/>
      <c r="BZ145" s="10">
        <f t="shared" si="264"/>
        <v>0</v>
      </c>
      <c r="CA145" s="80">
        <f t="shared" si="252"/>
        <v>0</v>
      </c>
      <c r="CB145" s="15">
        <f t="shared" si="233"/>
        <v>0</v>
      </c>
      <c r="CC145" s="4">
        <f t="shared" si="234"/>
        <v>0</v>
      </c>
      <c r="CD145" s="4">
        <f t="shared" si="235"/>
        <v>0</v>
      </c>
      <c r="CE145" s="15">
        <f t="shared" si="236"/>
        <v>0</v>
      </c>
      <c r="CF145" s="16">
        <f t="shared" si="237"/>
        <v>0</v>
      </c>
    </row>
    <row r="146" spans="1:84" hidden="1" x14ac:dyDescent="0.25">
      <c r="A146" s="69">
        <v>144</v>
      </c>
      <c r="B146" s="71"/>
      <c r="C146" s="167"/>
      <c r="D146" s="167"/>
      <c r="E146" s="4"/>
      <c r="F146" s="13">
        <f>DIREG!AS147</f>
        <v>0</v>
      </c>
      <c r="G146" s="13"/>
      <c r="H146" s="10">
        <f t="shared" ref="H146:H163" si="266">E146-F146-G146</f>
        <v>0</v>
      </c>
      <c r="I146" s="80">
        <f t="shared" si="238"/>
        <v>0</v>
      </c>
      <c r="J146" s="4"/>
      <c r="K146" s="13"/>
      <c r="L146" s="13"/>
      <c r="M146" s="10">
        <f t="shared" ref="M146:M156" si="267">J146-K146-L146</f>
        <v>0</v>
      </c>
      <c r="N146" s="80">
        <f t="shared" si="239"/>
        <v>0</v>
      </c>
      <c r="O146" s="4"/>
      <c r="P146" s="13">
        <f>DIRAP!AG147</f>
        <v>0</v>
      </c>
      <c r="Q146" s="13"/>
      <c r="R146" s="10">
        <f t="shared" ref="R146:R156" si="268">O146-P146-Q146</f>
        <v>0</v>
      </c>
      <c r="S146" s="80">
        <f t="shared" si="240"/>
        <v>0</v>
      </c>
      <c r="T146" s="4"/>
      <c r="U146" s="4"/>
      <c r="V146" s="13"/>
      <c r="W146" s="10">
        <f t="shared" ref="W146:W156" si="269">T146-U146-V146</f>
        <v>0</v>
      </c>
      <c r="X146" s="80">
        <f t="shared" si="241"/>
        <v>0</v>
      </c>
      <c r="Y146" s="4"/>
      <c r="Z146" s="4"/>
      <c r="AA146" s="13"/>
      <c r="AB146" s="10">
        <f t="shared" ref="AB146:AB156" si="270">Y146-Z146-AA146</f>
        <v>0</v>
      </c>
      <c r="AC146" s="80">
        <f t="shared" si="242"/>
        <v>0</v>
      </c>
      <c r="AD146" s="4"/>
      <c r="AE146" s="4"/>
      <c r="AF146" s="13"/>
      <c r="AG146" s="10">
        <f t="shared" si="232"/>
        <v>0</v>
      </c>
      <c r="AH146" s="80">
        <f t="shared" si="243"/>
        <v>0</v>
      </c>
      <c r="AI146" s="4"/>
      <c r="AJ146" s="4"/>
      <c r="AK146" s="13"/>
      <c r="AL146" s="10">
        <f t="shared" ref="AL146:AL156" si="271">AI146-AJ146-AK146</f>
        <v>0</v>
      </c>
      <c r="AM146" s="80">
        <f t="shared" si="244"/>
        <v>0</v>
      </c>
      <c r="AN146" s="4"/>
      <c r="AO146" s="4"/>
      <c r="AP146" s="13"/>
      <c r="AQ146" s="10">
        <f t="shared" ref="AQ146:AQ156" si="272">AN146-AO146-AP146</f>
        <v>0</v>
      </c>
      <c r="AR146" s="80">
        <f t="shared" si="245"/>
        <v>0</v>
      </c>
      <c r="AS146" s="4"/>
      <c r="AT146" s="4"/>
      <c r="AU146" s="13"/>
      <c r="AV146" s="10">
        <f t="shared" ref="AV146:AV156" si="273">AS146-AT146-AU146</f>
        <v>0</v>
      </c>
      <c r="AW146" s="80">
        <f t="shared" si="246"/>
        <v>0</v>
      </c>
      <c r="AX146" s="4"/>
      <c r="AY146" s="4"/>
      <c r="AZ146" s="13"/>
      <c r="BA146" s="10">
        <f t="shared" ref="BA146:BA156" si="274">AX146-AY146-AZ146</f>
        <v>0</v>
      </c>
      <c r="BB146" s="80">
        <f t="shared" si="247"/>
        <v>0</v>
      </c>
      <c r="BC146" s="4"/>
      <c r="BD146" s="4"/>
      <c r="BE146" s="13"/>
      <c r="BF146" s="10">
        <f t="shared" ref="BF146:BF156" si="275">BC146-BD146-BE146</f>
        <v>0</v>
      </c>
      <c r="BG146" s="80">
        <f t="shared" si="248"/>
        <v>0</v>
      </c>
      <c r="BH146" s="4"/>
      <c r="BI146" s="4"/>
      <c r="BJ146" s="13"/>
      <c r="BK146" s="10">
        <f t="shared" ref="BK146:BK156" si="276">BH146-BI146-BJ146</f>
        <v>0</v>
      </c>
      <c r="BL146" s="80">
        <f t="shared" si="249"/>
        <v>0</v>
      </c>
      <c r="BM146" s="4"/>
      <c r="BN146" s="4"/>
      <c r="BO146" s="13"/>
      <c r="BP146" s="10">
        <f t="shared" ref="BP146:BP156" si="277">BM146-BN146-BO146</f>
        <v>0</v>
      </c>
      <c r="BQ146" s="80">
        <f t="shared" si="250"/>
        <v>0</v>
      </c>
      <c r="BR146" s="4"/>
      <c r="BS146" s="4"/>
      <c r="BT146" s="13"/>
      <c r="BU146" s="10">
        <f t="shared" ref="BU146:BU156" si="278">BR146-BS146-BT146</f>
        <v>0</v>
      </c>
      <c r="BV146" s="80">
        <f t="shared" si="251"/>
        <v>0</v>
      </c>
      <c r="BW146" s="4"/>
      <c r="BX146" s="4"/>
      <c r="BY146" s="13"/>
      <c r="BZ146" s="10">
        <f t="shared" ref="BZ146:BZ156" si="279">BW146-BX146-BY146</f>
        <v>0</v>
      </c>
      <c r="CA146" s="80">
        <f t="shared" si="252"/>
        <v>0</v>
      </c>
      <c r="CB146" s="15">
        <f t="shared" si="233"/>
        <v>0</v>
      </c>
      <c r="CC146" s="4">
        <f t="shared" si="234"/>
        <v>0</v>
      </c>
      <c r="CD146" s="4">
        <f t="shared" si="235"/>
        <v>0</v>
      </c>
      <c r="CE146" s="15">
        <f t="shared" si="236"/>
        <v>0</v>
      </c>
      <c r="CF146" s="16">
        <f t="shared" si="237"/>
        <v>0</v>
      </c>
    </row>
    <row r="147" spans="1:84" hidden="1" x14ac:dyDescent="0.25">
      <c r="A147" s="69">
        <v>145</v>
      </c>
      <c r="B147" s="71"/>
      <c r="C147" s="167"/>
      <c r="D147" s="167"/>
      <c r="E147" s="4"/>
      <c r="F147" s="13">
        <f>DIREG!AS148</f>
        <v>0</v>
      </c>
      <c r="G147" s="13"/>
      <c r="H147" s="10">
        <f t="shared" si="266"/>
        <v>0</v>
      </c>
      <c r="I147" s="80">
        <f t="shared" si="238"/>
        <v>0</v>
      </c>
      <c r="J147" s="4"/>
      <c r="K147" s="13"/>
      <c r="L147" s="13"/>
      <c r="M147" s="10">
        <f t="shared" si="267"/>
        <v>0</v>
      </c>
      <c r="N147" s="80">
        <f t="shared" si="239"/>
        <v>0</v>
      </c>
      <c r="O147" s="4"/>
      <c r="P147" s="13">
        <f>DIRAP!AG148</f>
        <v>0</v>
      </c>
      <c r="Q147" s="13"/>
      <c r="R147" s="10">
        <f t="shared" si="268"/>
        <v>0</v>
      </c>
      <c r="S147" s="80">
        <f t="shared" si="240"/>
        <v>0</v>
      </c>
      <c r="T147" s="4"/>
      <c r="U147" s="4"/>
      <c r="V147" s="13"/>
      <c r="W147" s="10">
        <f t="shared" si="269"/>
        <v>0</v>
      </c>
      <c r="X147" s="80">
        <f t="shared" si="241"/>
        <v>0</v>
      </c>
      <c r="Y147" s="4"/>
      <c r="Z147" s="4"/>
      <c r="AA147" s="13"/>
      <c r="AB147" s="10">
        <f t="shared" si="270"/>
        <v>0</v>
      </c>
      <c r="AC147" s="80">
        <f t="shared" si="242"/>
        <v>0</v>
      </c>
      <c r="AD147" s="4"/>
      <c r="AE147" s="4"/>
      <c r="AF147" s="13"/>
      <c r="AG147" s="10">
        <f t="shared" si="232"/>
        <v>0</v>
      </c>
      <c r="AH147" s="80">
        <f t="shared" si="243"/>
        <v>0</v>
      </c>
      <c r="AI147" s="4"/>
      <c r="AJ147" s="4"/>
      <c r="AK147" s="13"/>
      <c r="AL147" s="10">
        <f t="shared" si="271"/>
        <v>0</v>
      </c>
      <c r="AM147" s="80">
        <f t="shared" si="244"/>
        <v>0</v>
      </c>
      <c r="AN147" s="4"/>
      <c r="AO147" s="4"/>
      <c r="AP147" s="13"/>
      <c r="AQ147" s="10">
        <f t="shared" si="272"/>
        <v>0</v>
      </c>
      <c r="AR147" s="80">
        <f t="shared" si="245"/>
        <v>0</v>
      </c>
      <c r="AS147" s="4"/>
      <c r="AT147" s="4"/>
      <c r="AU147" s="13"/>
      <c r="AV147" s="10">
        <f t="shared" si="273"/>
        <v>0</v>
      </c>
      <c r="AW147" s="80">
        <f t="shared" si="246"/>
        <v>0</v>
      </c>
      <c r="AX147" s="4"/>
      <c r="AY147" s="4"/>
      <c r="AZ147" s="13"/>
      <c r="BA147" s="10">
        <f t="shared" si="274"/>
        <v>0</v>
      </c>
      <c r="BB147" s="80">
        <f t="shared" si="247"/>
        <v>0</v>
      </c>
      <c r="BC147" s="4"/>
      <c r="BD147" s="4"/>
      <c r="BE147" s="13"/>
      <c r="BF147" s="10">
        <f t="shared" si="275"/>
        <v>0</v>
      </c>
      <c r="BG147" s="80">
        <f t="shared" si="248"/>
        <v>0</v>
      </c>
      <c r="BH147" s="4"/>
      <c r="BI147" s="4"/>
      <c r="BJ147" s="13"/>
      <c r="BK147" s="10">
        <f t="shared" si="276"/>
        <v>0</v>
      </c>
      <c r="BL147" s="80">
        <f t="shared" si="249"/>
        <v>0</v>
      </c>
      <c r="BM147" s="4"/>
      <c r="BN147" s="4"/>
      <c r="BO147" s="13"/>
      <c r="BP147" s="10">
        <f t="shared" si="277"/>
        <v>0</v>
      </c>
      <c r="BQ147" s="80">
        <f t="shared" si="250"/>
        <v>0</v>
      </c>
      <c r="BR147" s="4"/>
      <c r="BS147" s="4"/>
      <c r="BT147" s="13"/>
      <c r="BU147" s="10">
        <f t="shared" si="278"/>
        <v>0</v>
      </c>
      <c r="BV147" s="80">
        <f t="shared" si="251"/>
        <v>0</v>
      </c>
      <c r="BW147" s="4"/>
      <c r="BX147" s="4"/>
      <c r="BY147" s="13"/>
      <c r="BZ147" s="10">
        <f t="shared" si="279"/>
        <v>0</v>
      </c>
      <c r="CA147" s="80">
        <f t="shared" si="252"/>
        <v>0</v>
      </c>
      <c r="CB147" s="15">
        <f t="shared" si="233"/>
        <v>0</v>
      </c>
      <c r="CC147" s="4">
        <f t="shared" si="234"/>
        <v>0</v>
      </c>
      <c r="CD147" s="4">
        <f t="shared" si="235"/>
        <v>0</v>
      </c>
      <c r="CE147" s="15">
        <f t="shared" si="236"/>
        <v>0</v>
      </c>
      <c r="CF147" s="16">
        <f t="shared" si="237"/>
        <v>0</v>
      </c>
    </row>
    <row r="148" spans="1:84" hidden="1" x14ac:dyDescent="0.25">
      <c r="A148" s="69">
        <v>146</v>
      </c>
      <c r="B148" s="72"/>
      <c r="C148" s="167"/>
      <c r="D148" s="167"/>
      <c r="E148" s="4"/>
      <c r="F148" s="13">
        <f>DIREG!AS149</f>
        <v>0</v>
      </c>
      <c r="G148" s="13"/>
      <c r="H148" s="10">
        <f t="shared" si="266"/>
        <v>0</v>
      </c>
      <c r="I148" s="80">
        <f t="shared" si="238"/>
        <v>0</v>
      </c>
      <c r="J148" s="4"/>
      <c r="K148" s="13"/>
      <c r="L148" s="13"/>
      <c r="M148" s="10">
        <f t="shared" si="267"/>
        <v>0</v>
      </c>
      <c r="N148" s="80">
        <f t="shared" si="239"/>
        <v>0</v>
      </c>
      <c r="O148" s="4"/>
      <c r="P148" s="13">
        <f>DIRAP!AG149</f>
        <v>0</v>
      </c>
      <c r="Q148" s="13"/>
      <c r="R148" s="10">
        <f t="shared" si="268"/>
        <v>0</v>
      </c>
      <c r="S148" s="80">
        <f t="shared" si="240"/>
        <v>0</v>
      </c>
      <c r="T148" s="4"/>
      <c r="U148" s="4"/>
      <c r="V148" s="13"/>
      <c r="W148" s="10">
        <f t="shared" si="269"/>
        <v>0</v>
      </c>
      <c r="X148" s="80">
        <f t="shared" si="241"/>
        <v>0</v>
      </c>
      <c r="Y148" s="4"/>
      <c r="Z148" s="4"/>
      <c r="AA148" s="13"/>
      <c r="AB148" s="10">
        <f t="shared" si="270"/>
        <v>0</v>
      </c>
      <c r="AC148" s="80">
        <f t="shared" si="242"/>
        <v>0</v>
      </c>
      <c r="AD148" s="4"/>
      <c r="AE148" s="4"/>
      <c r="AF148" s="13"/>
      <c r="AG148" s="10">
        <f t="shared" si="232"/>
        <v>0</v>
      </c>
      <c r="AH148" s="80">
        <f t="shared" si="243"/>
        <v>0</v>
      </c>
      <c r="AI148" s="4"/>
      <c r="AJ148" s="4"/>
      <c r="AK148" s="13"/>
      <c r="AL148" s="10">
        <f t="shared" si="271"/>
        <v>0</v>
      </c>
      <c r="AM148" s="80">
        <f t="shared" si="244"/>
        <v>0</v>
      </c>
      <c r="AN148" s="4"/>
      <c r="AO148" s="4"/>
      <c r="AP148" s="13"/>
      <c r="AQ148" s="10">
        <f t="shared" si="272"/>
        <v>0</v>
      </c>
      <c r="AR148" s="80">
        <f t="shared" si="245"/>
        <v>0</v>
      </c>
      <c r="AS148" s="4"/>
      <c r="AT148" s="4"/>
      <c r="AU148" s="13"/>
      <c r="AV148" s="10">
        <f t="shared" si="273"/>
        <v>0</v>
      </c>
      <c r="AW148" s="80">
        <f t="shared" si="246"/>
        <v>0</v>
      </c>
      <c r="AX148" s="4"/>
      <c r="AY148" s="4"/>
      <c r="AZ148" s="13"/>
      <c r="BA148" s="10">
        <f t="shared" si="274"/>
        <v>0</v>
      </c>
      <c r="BB148" s="80">
        <f t="shared" si="247"/>
        <v>0</v>
      </c>
      <c r="BC148" s="4"/>
      <c r="BD148" s="4"/>
      <c r="BE148" s="13"/>
      <c r="BF148" s="10">
        <f t="shared" si="275"/>
        <v>0</v>
      </c>
      <c r="BG148" s="80">
        <f t="shared" si="248"/>
        <v>0</v>
      </c>
      <c r="BH148" s="4"/>
      <c r="BI148" s="4"/>
      <c r="BJ148" s="13"/>
      <c r="BK148" s="10">
        <f t="shared" si="276"/>
        <v>0</v>
      </c>
      <c r="BL148" s="80">
        <f t="shared" si="249"/>
        <v>0</v>
      </c>
      <c r="BM148" s="4"/>
      <c r="BN148" s="4"/>
      <c r="BO148" s="13"/>
      <c r="BP148" s="10">
        <f t="shared" si="277"/>
        <v>0</v>
      </c>
      <c r="BQ148" s="80">
        <f t="shared" si="250"/>
        <v>0</v>
      </c>
      <c r="BR148" s="4"/>
      <c r="BS148" s="4"/>
      <c r="BT148" s="13"/>
      <c r="BU148" s="10">
        <f t="shared" si="278"/>
        <v>0</v>
      </c>
      <c r="BV148" s="80">
        <f t="shared" si="251"/>
        <v>0</v>
      </c>
      <c r="BW148" s="4"/>
      <c r="BX148" s="4"/>
      <c r="BY148" s="13"/>
      <c r="BZ148" s="10">
        <f t="shared" si="279"/>
        <v>0</v>
      </c>
      <c r="CA148" s="80">
        <f t="shared" si="252"/>
        <v>0</v>
      </c>
      <c r="CB148" s="15">
        <f t="shared" si="233"/>
        <v>0</v>
      </c>
      <c r="CC148" s="4">
        <f t="shared" si="234"/>
        <v>0</v>
      </c>
      <c r="CD148" s="4">
        <f t="shared" si="235"/>
        <v>0</v>
      </c>
      <c r="CE148" s="15">
        <f t="shared" si="236"/>
        <v>0</v>
      </c>
      <c r="CF148" s="16">
        <f t="shared" si="237"/>
        <v>0</v>
      </c>
    </row>
    <row r="149" spans="1:84" hidden="1" x14ac:dyDescent="0.25">
      <c r="A149" s="69">
        <v>147</v>
      </c>
      <c r="B149" s="71"/>
      <c r="C149" s="167"/>
      <c r="D149" s="167"/>
      <c r="E149" s="4"/>
      <c r="F149" s="13">
        <f>DIREG!AS150</f>
        <v>0</v>
      </c>
      <c r="G149" s="13"/>
      <c r="H149" s="10">
        <f t="shared" si="266"/>
        <v>0</v>
      </c>
      <c r="I149" s="80">
        <f t="shared" si="238"/>
        <v>0</v>
      </c>
      <c r="J149" s="4"/>
      <c r="K149" s="13"/>
      <c r="L149" s="13"/>
      <c r="M149" s="10">
        <f t="shared" si="267"/>
        <v>0</v>
      </c>
      <c r="N149" s="80">
        <f t="shared" si="239"/>
        <v>0</v>
      </c>
      <c r="O149" s="4"/>
      <c r="P149" s="13">
        <f>DIRAP!AG150</f>
        <v>0</v>
      </c>
      <c r="Q149" s="13"/>
      <c r="R149" s="10">
        <f t="shared" si="268"/>
        <v>0</v>
      </c>
      <c r="S149" s="80">
        <f t="shared" si="240"/>
        <v>0</v>
      </c>
      <c r="T149" s="4"/>
      <c r="U149" s="4"/>
      <c r="V149" s="13"/>
      <c r="W149" s="10">
        <f t="shared" si="269"/>
        <v>0</v>
      </c>
      <c r="X149" s="80">
        <f t="shared" si="241"/>
        <v>0</v>
      </c>
      <c r="Y149" s="4"/>
      <c r="Z149" s="4"/>
      <c r="AA149" s="13"/>
      <c r="AB149" s="10">
        <f t="shared" si="270"/>
        <v>0</v>
      </c>
      <c r="AC149" s="80">
        <f t="shared" si="242"/>
        <v>0</v>
      </c>
      <c r="AD149" s="4"/>
      <c r="AE149" s="4"/>
      <c r="AF149" s="13"/>
      <c r="AG149" s="10">
        <f t="shared" si="232"/>
        <v>0</v>
      </c>
      <c r="AH149" s="80">
        <f t="shared" si="243"/>
        <v>0</v>
      </c>
      <c r="AI149" s="4"/>
      <c r="AJ149" s="4"/>
      <c r="AK149" s="13"/>
      <c r="AL149" s="10">
        <f t="shared" si="271"/>
        <v>0</v>
      </c>
      <c r="AM149" s="80">
        <f t="shared" si="244"/>
        <v>0</v>
      </c>
      <c r="AN149" s="4"/>
      <c r="AO149" s="4"/>
      <c r="AP149" s="13"/>
      <c r="AQ149" s="10">
        <f t="shared" si="272"/>
        <v>0</v>
      </c>
      <c r="AR149" s="80">
        <f t="shared" si="245"/>
        <v>0</v>
      </c>
      <c r="AS149" s="4"/>
      <c r="AT149" s="4"/>
      <c r="AU149" s="13"/>
      <c r="AV149" s="10">
        <f t="shared" si="273"/>
        <v>0</v>
      </c>
      <c r="AW149" s="80">
        <f t="shared" si="246"/>
        <v>0</v>
      </c>
      <c r="AX149" s="4"/>
      <c r="AY149" s="4"/>
      <c r="AZ149" s="13"/>
      <c r="BA149" s="10">
        <f t="shared" si="274"/>
        <v>0</v>
      </c>
      <c r="BB149" s="80">
        <f t="shared" si="247"/>
        <v>0</v>
      </c>
      <c r="BC149" s="4"/>
      <c r="BD149" s="4"/>
      <c r="BE149" s="13"/>
      <c r="BF149" s="10">
        <f t="shared" si="275"/>
        <v>0</v>
      </c>
      <c r="BG149" s="80">
        <f t="shared" si="248"/>
        <v>0</v>
      </c>
      <c r="BH149" s="4"/>
      <c r="BI149" s="4"/>
      <c r="BJ149" s="13"/>
      <c r="BK149" s="10">
        <f t="shared" si="276"/>
        <v>0</v>
      </c>
      <c r="BL149" s="80">
        <f t="shared" si="249"/>
        <v>0</v>
      </c>
      <c r="BM149" s="4"/>
      <c r="BN149" s="4"/>
      <c r="BO149" s="13"/>
      <c r="BP149" s="10">
        <f t="shared" si="277"/>
        <v>0</v>
      </c>
      <c r="BQ149" s="80">
        <f t="shared" si="250"/>
        <v>0</v>
      </c>
      <c r="BR149" s="4"/>
      <c r="BS149" s="4"/>
      <c r="BT149" s="13"/>
      <c r="BU149" s="10">
        <f t="shared" si="278"/>
        <v>0</v>
      </c>
      <c r="BV149" s="80">
        <f t="shared" si="251"/>
        <v>0</v>
      </c>
      <c r="BW149" s="4"/>
      <c r="BX149" s="4"/>
      <c r="BY149" s="13"/>
      <c r="BZ149" s="10">
        <f t="shared" si="279"/>
        <v>0</v>
      </c>
      <c r="CA149" s="80">
        <f t="shared" si="252"/>
        <v>0</v>
      </c>
      <c r="CB149" s="15">
        <f t="shared" si="233"/>
        <v>0</v>
      </c>
      <c r="CC149" s="4">
        <f t="shared" si="234"/>
        <v>0</v>
      </c>
      <c r="CD149" s="4">
        <f t="shared" si="235"/>
        <v>0</v>
      </c>
      <c r="CE149" s="15">
        <f t="shared" si="236"/>
        <v>0</v>
      </c>
      <c r="CF149" s="16">
        <f t="shared" si="237"/>
        <v>0</v>
      </c>
    </row>
    <row r="150" spans="1:84" hidden="1" x14ac:dyDescent="0.25">
      <c r="A150" s="69">
        <v>148</v>
      </c>
      <c r="B150" s="71"/>
      <c r="C150" s="167"/>
      <c r="D150" s="167"/>
      <c r="E150" s="4"/>
      <c r="F150" s="13">
        <f>DIREG!AS151</f>
        <v>0</v>
      </c>
      <c r="G150" s="13"/>
      <c r="H150" s="10">
        <f t="shared" si="266"/>
        <v>0</v>
      </c>
      <c r="I150" s="80">
        <f t="shared" si="238"/>
        <v>0</v>
      </c>
      <c r="J150" s="4"/>
      <c r="K150" s="13"/>
      <c r="L150" s="13"/>
      <c r="M150" s="10">
        <f t="shared" si="267"/>
        <v>0</v>
      </c>
      <c r="N150" s="80">
        <f t="shared" si="239"/>
        <v>0</v>
      </c>
      <c r="O150" s="4"/>
      <c r="P150" s="13">
        <f>DIRAP!AG151</f>
        <v>0</v>
      </c>
      <c r="Q150" s="13"/>
      <c r="R150" s="10">
        <f t="shared" si="268"/>
        <v>0</v>
      </c>
      <c r="S150" s="80">
        <f t="shared" si="240"/>
        <v>0</v>
      </c>
      <c r="T150" s="4"/>
      <c r="U150" s="4"/>
      <c r="V150" s="13"/>
      <c r="W150" s="10">
        <f t="shared" si="269"/>
        <v>0</v>
      </c>
      <c r="X150" s="80">
        <f t="shared" si="241"/>
        <v>0</v>
      </c>
      <c r="Y150" s="4"/>
      <c r="Z150" s="4"/>
      <c r="AA150" s="13"/>
      <c r="AB150" s="10">
        <f t="shared" si="270"/>
        <v>0</v>
      </c>
      <c r="AC150" s="80">
        <f t="shared" si="242"/>
        <v>0</v>
      </c>
      <c r="AD150" s="4"/>
      <c r="AE150" s="4"/>
      <c r="AF150" s="13"/>
      <c r="AG150" s="10">
        <f t="shared" si="232"/>
        <v>0</v>
      </c>
      <c r="AH150" s="80">
        <f t="shared" si="243"/>
        <v>0</v>
      </c>
      <c r="AI150" s="4"/>
      <c r="AJ150" s="4"/>
      <c r="AK150" s="13"/>
      <c r="AL150" s="10">
        <f t="shared" si="271"/>
        <v>0</v>
      </c>
      <c r="AM150" s="80">
        <f t="shared" si="244"/>
        <v>0</v>
      </c>
      <c r="AN150" s="4"/>
      <c r="AO150" s="4"/>
      <c r="AP150" s="13"/>
      <c r="AQ150" s="10">
        <f t="shared" si="272"/>
        <v>0</v>
      </c>
      <c r="AR150" s="80">
        <f t="shared" si="245"/>
        <v>0</v>
      </c>
      <c r="AS150" s="4"/>
      <c r="AT150" s="4"/>
      <c r="AU150" s="13"/>
      <c r="AV150" s="10">
        <f t="shared" si="273"/>
        <v>0</v>
      </c>
      <c r="AW150" s="80">
        <f t="shared" si="246"/>
        <v>0</v>
      </c>
      <c r="AX150" s="4"/>
      <c r="AY150" s="4"/>
      <c r="AZ150" s="13"/>
      <c r="BA150" s="10">
        <f t="shared" si="274"/>
        <v>0</v>
      </c>
      <c r="BB150" s="80">
        <f t="shared" si="247"/>
        <v>0</v>
      </c>
      <c r="BC150" s="4"/>
      <c r="BD150" s="4"/>
      <c r="BE150" s="13"/>
      <c r="BF150" s="10">
        <f t="shared" si="275"/>
        <v>0</v>
      </c>
      <c r="BG150" s="80">
        <f t="shared" si="248"/>
        <v>0</v>
      </c>
      <c r="BH150" s="4"/>
      <c r="BI150" s="4"/>
      <c r="BJ150" s="13"/>
      <c r="BK150" s="10">
        <f t="shared" si="276"/>
        <v>0</v>
      </c>
      <c r="BL150" s="80">
        <f t="shared" si="249"/>
        <v>0</v>
      </c>
      <c r="BM150" s="4"/>
      <c r="BN150" s="4"/>
      <c r="BO150" s="13"/>
      <c r="BP150" s="10">
        <f t="shared" si="277"/>
        <v>0</v>
      </c>
      <c r="BQ150" s="80">
        <f t="shared" si="250"/>
        <v>0</v>
      </c>
      <c r="BR150" s="4"/>
      <c r="BS150" s="4"/>
      <c r="BT150" s="13"/>
      <c r="BU150" s="10">
        <f t="shared" si="278"/>
        <v>0</v>
      </c>
      <c r="BV150" s="80">
        <f t="shared" si="251"/>
        <v>0</v>
      </c>
      <c r="BW150" s="4"/>
      <c r="BX150" s="4"/>
      <c r="BY150" s="13"/>
      <c r="BZ150" s="10">
        <f t="shared" si="279"/>
        <v>0</v>
      </c>
      <c r="CA150" s="80">
        <f t="shared" si="252"/>
        <v>0</v>
      </c>
      <c r="CB150" s="15">
        <f t="shared" si="233"/>
        <v>0</v>
      </c>
      <c r="CC150" s="4">
        <f t="shared" si="234"/>
        <v>0</v>
      </c>
      <c r="CD150" s="4">
        <f t="shared" si="235"/>
        <v>0</v>
      </c>
      <c r="CE150" s="15">
        <f t="shared" si="236"/>
        <v>0</v>
      </c>
      <c r="CF150" s="16">
        <f t="shared" si="237"/>
        <v>0</v>
      </c>
    </row>
    <row r="151" spans="1:84" hidden="1" x14ac:dyDescent="0.25">
      <c r="A151" s="69">
        <v>149</v>
      </c>
      <c r="B151" s="71"/>
      <c r="C151" s="167"/>
      <c r="D151" s="167"/>
      <c r="E151" s="4"/>
      <c r="F151" s="13">
        <f>DIREG!AS152</f>
        <v>0</v>
      </c>
      <c r="G151" s="13"/>
      <c r="H151" s="10">
        <f t="shared" si="266"/>
        <v>0</v>
      </c>
      <c r="I151" s="80">
        <f t="shared" si="238"/>
        <v>0</v>
      </c>
      <c r="J151" s="4"/>
      <c r="K151" s="13"/>
      <c r="L151" s="13"/>
      <c r="M151" s="10">
        <f t="shared" si="267"/>
        <v>0</v>
      </c>
      <c r="N151" s="80">
        <f t="shared" si="239"/>
        <v>0</v>
      </c>
      <c r="O151" s="4"/>
      <c r="P151" s="13">
        <f>DIRAP!AG152</f>
        <v>0</v>
      </c>
      <c r="Q151" s="13"/>
      <c r="R151" s="10">
        <f t="shared" si="268"/>
        <v>0</v>
      </c>
      <c r="S151" s="80">
        <f t="shared" si="240"/>
        <v>0</v>
      </c>
      <c r="T151" s="4"/>
      <c r="U151" s="4"/>
      <c r="V151" s="13"/>
      <c r="W151" s="10">
        <f t="shared" si="269"/>
        <v>0</v>
      </c>
      <c r="X151" s="80">
        <f t="shared" si="241"/>
        <v>0</v>
      </c>
      <c r="Y151" s="4"/>
      <c r="Z151" s="4"/>
      <c r="AA151" s="13"/>
      <c r="AB151" s="10">
        <f t="shared" si="270"/>
        <v>0</v>
      </c>
      <c r="AC151" s="80">
        <f t="shared" si="242"/>
        <v>0</v>
      </c>
      <c r="AD151" s="4"/>
      <c r="AE151" s="4"/>
      <c r="AF151" s="13"/>
      <c r="AG151" s="10">
        <f t="shared" si="232"/>
        <v>0</v>
      </c>
      <c r="AH151" s="80">
        <f t="shared" si="243"/>
        <v>0</v>
      </c>
      <c r="AI151" s="4"/>
      <c r="AJ151" s="4"/>
      <c r="AK151" s="13"/>
      <c r="AL151" s="10">
        <f t="shared" si="271"/>
        <v>0</v>
      </c>
      <c r="AM151" s="80">
        <f t="shared" si="244"/>
        <v>0</v>
      </c>
      <c r="AN151" s="4"/>
      <c r="AO151" s="4"/>
      <c r="AP151" s="13"/>
      <c r="AQ151" s="10">
        <f t="shared" si="272"/>
        <v>0</v>
      </c>
      <c r="AR151" s="80">
        <f t="shared" si="245"/>
        <v>0</v>
      </c>
      <c r="AS151" s="4"/>
      <c r="AT151" s="4"/>
      <c r="AU151" s="13"/>
      <c r="AV151" s="10">
        <f t="shared" si="273"/>
        <v>0</v>
      </c>
      <c r="AW151" s="80">
        <f t="shared" si="246"/>
        <v>0</v>
      </c>
      <c r="AX151" s="4"/>
      <c r="AY151" s="4"/>
      <c r="AZ151" s="13"/>
      <c r="BA151" s="10">
        <f t="shared" si="274"/>
        <v>0</v>
      </c>
      <c r="BB151" s="80">
        <f t="shared" si="247"/>
        <v>0</v>
      </c>
      <c r="BC151" s="4"/>
      <c r="BD151" s="4"/>
      <c r="BE151" s="13"/>
      <c r="BF151" s="10">
        <f t="shared" si="275"/>
        <v>0</v>
      </c>
      <c r="BG151" s="80">
        <f t="shared" si="248"/>
        <v>0</v>
      </c>
      <c r="BH151" s="4"/>
      <c r="BI151" s="4"/>
      <c r="BJ151" s="13"/>
      <c r="BK151" s="10">
        <f t="shared" si="276"/>
        <v>0</v>
      </c>
      <c r="BL151" s="80">
        <f t="shared" si="249"/>
        <v>0</v>
      </c>
      <c r="BM151" s="4"/>
      <c r="BN151" s="4"/>
      <c r="BO151" s="13"/>
      <c r="BP151" s="10">
        <f t="shared" si="277"/>
        <v>0</v>
      </c>
      <c r="BQ151" s="80">
        <f t="shared" si="250"/>
        <v>0</v>
      </c>
      <c r="BR151" s="4"/>
      <c r="BS151" s="4"/>
      <c r="BT151" s="13"/>
      <c r="BU151" s="10">
        <f t="shared" si="278"/>
        <v>0</v>
      </c>
      <c r="BV151" s="80">
        <f t="shared" si="251"/>
        <v>0</v>
      </c>
      <c r="BW151" s="4"/>
      <c r="BX151" s="4"/>
      <c r="BY151" s="13"/>
      <c r="BZ151" s="10">
        <f t="shared" si="279"/>
        <v>0</v>
      </c>
      <c r="CA151" s="80">
        <f t="shared" si="252"/>
        <v>0</v>
      </c>
      <c r="CB151" s="15">
        <f t="shared" si="233"/>
        <v>0</v>
      </c>
      <c r="CC151" s="4">
        <f t="shared" si="234"/>
        <v>0</v>
      </c>
      <c r="CD151" s="4">
        <f t="shared" si="235"/>
        <v>0</v>
      </c>
      <c r="CE151" s="15">
        <f t="shared" si="236"/>
        <v>0</v>
      </c>
      <c r="CF151" s="16">
        <f t="shared" si="237"/>
        <v>0</v>
      </c>
    </row>
    <row r="152" spans="1:84" hidden="1" x14ac:dyDescent="0.25">
      <c r="A152" s="69">
        <v>150</v>
      </c>
      <c r="B152" s="71"/>
      <c r="C152" s="167"/>
      <c r="D152" s="167"/>
      <c r="E152" s="4"/>
      <c r="F152" s="13">
        <f>DIREG!AS153</f>
        <v>0</v>
      </c>
      <c r="G152" s="13"/>
      <c r="H152" s="10">
        <f t="shared" si="266"/>
        <v>0</v>
      </c>
      <c r="I152" s="80">
        <f t="shared" si="238"/>
        <v>0</v>
      </c>
      <c r="J152" s="4"/>
      <c r="K152" s="13"/>
      <c r="L152" s="13"/>
      <c r="M152" s="10">
        <f t="shared" si="267"/>
        <v>0</v>
      </c>
      <c r="N152" s="80">
        <f t="shared" si="239"/>
        <v>0</v>
      </c>
      <c r="O152" s="4"/>
      <c r="P152" s="13">
        <f>DIRAP!AG153</f>
        <v>0</v>
      </c>
      <c r="Q152" s="13"/>
      <c r="R152" s="10">
        <f t="shared" si="268"/>
        <v>0</v>
      </c>
      <c r="S152" s="80">
        <f t="shared" si="240"/>
        <v>0</v>
      </c>
      <c r="T152" s="4"/>
      <c r="U152" s="4"/>
      <c r="V152" s="13"/>
      <c r="W152" s="10">
        <f t="shared" si="269"/>
        <v>0</v>
      </c>
      <c r="X152" s="80">
        <f t="shared" si="241"/>
        <v>0</v>
      </c>
      <c r="Y152" s="4"/>
      <c r="Z152" s="4"/>
      <c r="AA152" s="13"/>
      <c r="AB152" s="10">
        <f t="shared" si="270"/>
        <v>0</v>
      </c>
      <c r="AC152" s="80">
        <f t="shared" si="242"/>
        <v>0</v>
      </c>
      <c r="AD152" s="4"/>
      <c r="AE152" s="4"/>
      <c r="AF152" s="13"/>
      <c r="AG152" s="10">
        <f t="shared" si="232"/>
        <v>0</v>
      </c>
      <c r="AH152" s="80">
        <f t="shared" si="243"/>
        <v>0</v>
      </c>
      <c r="AI152" s="4"/>
      <c r="AJ152" s="4"/>
      <c r="AK152" s="13"/>
      <c r="AL152" s="10">
        <f t="shared" si="271"/>
        <v>0</v>
      </c>
      <c r="AM152" s="80">
        <f t="shared" si="244"/>
        <v>0</v>
      </c>
      <c r="AN152" s="4"/>
      <c r="AO152" s="4"/>
      <c r="AP152" s="13"/>
      <c r="AQ152" s="10">
        <f t="shared" si="272"/>
        <v>0</v>
      </c>
      <c r="AR152" s="80">
        <f t="shared" si="245"/>
        <v>0</v>
      </c>
      <c r="AS152" s="4"/>
      <c r="AT152" s="4"/>
      <c r="AU152" s="13"/>
      <c r="AV152" s="10">
        <f t="shared" si="273"/>
        <v>0</v>
      </c>
      <c r="AW152" s="80">
        <f t="shared" si="246"/>
        <v>0</v>
      </c>
      <c r="AX152" s="4"/>
      <c r="AY152" s="4"/>
      <c r="AZ152" s="13"/>
      <c r="BA152" s="10">
        <f t="shared" si="274"/>
        <v>0</v>
      </c>
      <c r="BB152" s="80">
        <f t="shared" si="247"/>
        <v>0</v>
      </c>
      <c r="BC152" s="4"/>
      <c r="BD152" s="4"/>
      <c r="BE152" s="13"/>
      <c r="BF152" s="10">
        <f t="shared" si="275"/>
        <v>0</v>
      </c>
      <c r="BG152" s="80">
        <f t="shared" si="248"/>
        <v>0</v>
      </c>
      <c r="BH152" s="4"/>
      <c r="BI152" s="4"/>
      <c r="BJ152" s="13"/>
      <c r="BK152" s="10">
        <f t="shared" si="276"/>
        <v>0</v>
      </c>
      <c r="BL152" s="80">
        <f t="shared" si="249"/>
        <v>0</v>
      </c>
      <c r="BM152" s="4"/>
      <c r="BN152" s="4"/>
      <c r="BO152" s="13"/>
      <c r="BP152" s="10">
        <f t="shared" si="277"/>
        <v>0</v>
      </c>
      <c r="BQ152" s="80">
        <f t="shared" si="250"/>
        <v>0</v>
      </c>
      <c r="BR152" s="4"/>
      <c r="BS152" s="4"/>
      <c r="BT152" s="13"/>
      <c r="BU152" s="10">
        <f t="shared" si="278"/>
        <v>0</v>
      </c>
      <c r="BV152" s="80">
        <f t="shared" si="251"/>
        <v>0</v>
      </c>
      <c r="BW152" s="4"/>
      <c r="BX152" s="4"/>
      <c r="BY152" s="13"/>
      <c r="BZ152" s="10">
        <f t="shared" si="279"/>
        <v>0</v>
      </c>
      <c r="CA152" s="80">
        <f t="shared" si="252"/>
        <v>0</v>
      </c>
      <c r="CB152" s="15">
        <f t="shared" si="233"/>
        <v>0</v>
      </c>
      <c r="CC152" s="4">
        <f t="shared" si="234"/>
        <v>0</v>
      </c>
      <c r="CD152" s="4">
        <f t="shared" si="235"/>
        <v>0</v>
      </c>
      <c r="CE152" s="15">
        <f t="shared" si="236"/>
        <v>0</v>
      </c>
      <c r="CF152" s="16">
        <f t="shared" si="237"/>
        <v>0</v>
      </c>
    </row>
    <row r="153" spans="1:84" hidden="1" x14ac:dyDescent="0.25">
      <c r="A153" s="69">
        <v>151</v>
      </c>
      <c r="B153" s="73"/>
      <c r="C153" s="167"/>
      <c r="D153" s="167"/>
      <c r="E153" s="4"/>
      <c r="F153" s="13">
        <f>DIREG!AS154</f>
        <v>0</v>
      </c>
      <c r="G153" s="13"/>
      <c r="H153" s="10">
        <f t="shared" si="266"/>
        <v>0</v>
      </c>
      <c r="I153" s="80">
        <f t="shared" si="238"/>
        <v>0</v>
      </c>
      <c r="J153" s="4">
        <v>0</v>
      </c>
      <c r="K153" s="13"/>
      <c r="L153" s="13"/>
      <c r="M153" s="10">
        <f t="shared" si="267"/>
        <v>0</v>
      </c>
      <c r="N153" s="80">
        <f t="shared" si="239"/>
        <v>0</v>
      </c>
      <c r="O153" s="4"/>
      <c r="P153" s="13">
        <f>DIRAP!AG154</f>
        <v>0</v>
      </c>
      <c r="Q153" s="13"/>
      <c r="R153" s="10">
        <f t="shared" si="268"/>
        <v>0</v>
      </c>
      <c r="S153" s="80">
        <f t="shared" si="240"/>
        <v>0</v>
      </c>
      <c r="T153" s="4"/>
      <c r="U153" s="4"/>
      <c r="V153" s="13"/>
      <c r="W153" s="10">
        <f t="shared" si="269"/>
        <v>0</v>
      </c>
      <c r="X153" s="80">
        <f t="shared" si="241"/>
        <v>0</v>
      </c>
      <c r="Y153" s="4"/>
      <c r="Z153" s="4"/>
      <c r="AA153" s="13"/>
      <c r="AB153" s="10">
        <f t="shared" si="270"/>
        <v>0</v>
      </c>
      <c r="AC153" s="80">
        <f t="shared" si="242"/>
        <v>0</v>
      </c>
      <c r="AD153" s="4"/>
      <c r="AE153" s="4"/>
      <c r="AF153" s="13"/>
      <c r="AG153" s="10">
        <f t="shared" si="232"/>
        <v>0</v>
      </c>
      <c r="AH153" s="80">
        <f t="shared" si="243"/>
        <v>0</v>
      </c>
      <c r="AI153" s="4"/>
      <c r="AJ153" s="4"/>
      <c r="AK153" s="13"/>
      <c r="AL153" s="10">
        <f t="shared" si="271"/>
        <v>0</v>
      </c>
      <c r="AM153" s="80">
        <f t="shared" si="244"/>
        <v>0</v>
      </c>
      <c r="AN153" s="4"/>
      <c r="AO153" s="4"/>
      <c r="AP153" s="13"/>
      <c r="AQ153" s="10">
        <f t="shared" si="272"/>
        <v>0</v>
      </c>
      <c r="AR153" s="80">
        <f t="shared" si="245"/>
        <v>0</v>
      </c>
      <c r="AS153" s="4"/>
      <c r="AT153" s="4"/>
      <c r="AU153" s="13"/>
      <c r="AV153" s="10">
        <f t="shared" si="273"/>
        <v>0</v>
      </c>
      <c r="AW153" s="80">
        <f t="shared" si="246"/>
        <v>0</v>
      </c>
      <c r="AX153" s="4"/>
      <c r="AY153" s="4"/>
      <c r="AZ153" s="13"/>
      <c r="BA153" s="10">
        <f t="shared" si="274"/>
        <v>0</v>
      </c>
      <c r="BB153" s="80">
        <f t="shared" si="247"/>
        <v>0</v>
      </c>
      <c r="BC153" s="4"/>
      <c r="BD153" s="4"/>
      <c r="BE153" s="13"/>
      <c r="BF153" s="10">
        <f t="shared" si="275"/>
        <v>0</v>
      </c>
      <c r="BG153" s="80">
        <f t="shared" si="248"/>
        <v>0</v>
      </c>
      <c r="BH153" s="4"/>
      <c r="BI153" s="4"/>
      <c r="BJ153" s="13"/>
      <c r="BK153" s="10">
        <f t="shared" si="276"/>
        <v>0</v>
      </c>
      <c r="BL153" s="80">
        <f t="shared" si="249"/>
        <v>0</v>
      </c>
      <c r="BM153" s="4"/>
      <c r="BN153" s="4"/>
      <c r="BO153" s="13"/>
      <c r="BP153" s="10">
        <f t="shared" si="277"/>
        <v>0</v>
      </c>
      <c r="BQ153" s="80">
        <f t="shared" si="250"/>
        <v>0</v>
      </c>
      <c r="BR153" s="4"/>
      <c r="BS153" s="4"/>
      <c r="BT153" s="13"/>
      <c r="BU153" s="10">
        <f t="shared" si="278"/>
        <v>0</v>
      </c>
      <c r="BV153" s="80">
        <f t="shared" si="251"/>
        <v>0</v>
      </c>
      <c r="BW153" s="4"/>
      <c r="BX153" s="4"/>
      <c r="BY153" s="13"/>
      <c r="BZ153" s="10">
        <f t="shared" si="279"/>
        <v>0</v>
      </c>
      <c r="CA153" s="80">
        <f t="shared" si="252"/>
        <v>0</v>
      </c>
      <c r="CB153" s="15">
        <f t="shared" si="233"/>
        <v>0</v>
      </c>
      <c r="CC153" s="4">
        <f t="shared" si="234"/>
        <v>0</v>
      </c>
      <c r="CD153" s="4">
        <f t="shared" si="235"/>
        <v>0</v>
      </c>
      <c r="CE153" s="15">
        <f t="shared" si="236"/>
        <v>0</v>
      </c>
      <c r="CF153" s="16">
        <f t="shared" si="237"/>
        <v>0</v>
      </c>
    </row>
    <row r="154" spans="1:84" hidden="1" x14ac:dyDescent="0.25">
      <c r="A154" s="69">
        <v>152</v>
      </c>
      <c r="B154" s="73"/>
      <c r="C154" s="167"/>
      <c r="D154" s="167"/>
      <c r="E154" s="4"/>
      <c r="F154" s="13">
        <f>DIREG!AS155</f>
        <v>0</v>
      </c>
      <c r="G154" s="13"/>
      <c r="H154" s="10">
        <f t="shared" si="266"/>
        <v>0</v>
      </c>
      <c r="I154" s="80">
        <f t="shared" si="238"/>
        <v>0</v>
      </c>
      <c r="J154" s="4">
        <v>0</v>
      </c>
      <c r="K154" s="13"/>
      <c r="L154" s="13"/>
      <c r="M154" s="10">
        <f t="shared" si="267"/>
        <v>0</v>
      </c>
      <c r="N154" s="80">
        <f t="shared" si="239"/>
        <v>0</v>
      </c>
      <c r="O154" s="4"/>
      <c r="P154" s="13">
        <f>DIRAP!AG155</f>
        <v>0</v>
      </c>
      <c r="Q154" s="13"/>
      <c r="R154" s="10">
        <f t="shared" si="268"/>
        <v>0</v>
      </c>
      <c r="S154" s="80">
        <f t="shared" si="240"/>
        <v>0</v>
      </c>
      <c r="T154" s="4"/>
      <c r="U154" s="4"/>
      <c r="V154" s="13"/>
      <c r="W154" s="10">
        <f t="shared" si="269"/>
        <v>0</v>
      </c>
      <c r="X154" s="80">
        <f t="shared" si="241"/>
        <v>0</v>
      </c>
      <c r="Y154" s="4"/>
      <c r="Z154" s="4"/>
      <c r="AA154" s="13"/>
      <c r="AB154" s="10">
        <f t="shared" si="270"/>
        <v>0</v>
      </c>
      <c r="AC154" s="80">
        <f t="shared" si="242"/>
        <v>0</v>
      </c>
      <c r="AD154" s="4"/>
      <c r="AE154" s="4"/>
      <c r="AF154" s="13"/>
      <c r="AG154" s="10">
        <f t="shared" si="232"/>
        <v>0</v>
      </c>
      <c r="AH154" s="80">
        <f t="shared" si="243"/>
        <v>0</v>
      </c>
      <c r="AI154" s="4"/>
      <c r="AJ154" s="4"/>
      <c r="AK154" s="13"/>
      <c r="AL154" s="10">
        <f t="shared" si="271"/>
        <v>0</v>
      </c>
      <c r="AM154" s="80">
        <f t="shared" si="244"/>
        <v>0</v>
      </c>
      <c r="AN154" s="4"/>
      <c r="AO154" s="4"/>
      <c r="AP154" s="13"/>
      <c r="AQ154" s="10">
        <f t="shared" si="272"/>
        <v>0</v>
      </c>
      <c r="AR154" s="80">
        <f t="shared" si="245"/>
        <v>0</v>
      </c>
      <c r="AS154" s="4"/>
      <c r="AT154" s="4"/>
      <c r="AU154" s="13"/>
      <c r="AV154" s="10">
        <f t="shared" si="273"/>
        <v>0</v>
      </c>
      <c r="AW154" s="80">
        <f t="shared" si="246"/>
        <v>0</v>
      </c>
      <c r="AX154" s="4"/>
      <c r="AY154" s="4"/>
      <c r="AZ154" s="13"/>
      <c r="BA154" s="10">
        <f t="shared" si="274"/>
        <v>0</v>
      </c>
      <c r="BB154" s="80">
        <f t="shared" si="247"/>
        <v>0</v>
      </c>
      <c r="BC154" s="4"/>
      <c r="BD154" s="4"/>
      <c r="BE154" s="13"/>
      <c r="BF154" s="10">
        <f t="shared" si="275"/>
        <v>0</v>
      </c>
      <c r="BG154" s="80">
        <f t="shared" si="248"/>
        <v>0</v>
      </c>
      <c r="BH154" s="4"/>
      <c r="BI154" s="4"/>
      <c r="BJ154" s="13"/>
      <c r="BK154" s="10">
        <f t="shared" si="276"/>
        <v>0</v>
      </c>
      <c r="BL154" s="80">
        <f t="shared" si="249"/>
        <v>0</v>
      </c>
      <c r="BM154" s="4"/>
      <c r="BN154" s="4"/>
      <c r="BO154" s="13"/>
      <c r="BP154" s="10">
        <f t="shared" si="277"/>
        <v>0</v>
      </c>
      <c r="BQ154" s="80">
        <f t="shared" si="250"/>
        <v>0</v>
      </c>
      <c r="BR154" s="4"/>
      <c r="BS154" s="4"/>
      <c r="BT154" s="13"/>
      <c r="BU154" s="10">
        <f t="shared" si="278"/>
        <v>0</v>
      </c>
      <c r="BV154" s="80">
        <f t="shared" si="251"/>
        <v>0</v>
      </c>
      <c r="BW154" s="4"/>
      <c r="BX154" s="4"/>
      <c r="BY154" s="13"/>
      <c r="BZ154" s="10">
        <f t="shared" si="279"/>
        <v>0</v>
      </c>
      <c r="CA154" s="80">
        <f t="shared" si="252"/>
        <v>0</v>
      </c>
      <c r="CB154" s="15">
        <f t="shared" si="233"/>
        <v>0</v>
      </c>
      <c r="CC154" s="4">
        <f t="shared" si="234"/>
        <v>0</v>
      </c>
      <c r="CD154" s="4">
        <f t="shared" si="235"/>
        <v>0</v>
      </c>
      <c r="CE154" s="15">
        <f t="shared" si="236"/>
        <v>0</v>
      </c>
      <c r="CF154" s="16">
        <f t="shared" si="237"/>
        <v>0</v>
      </c>
    </row>
    <row r="155" spans="1:84" hidden="1" x14ac:dyDescent="0.25">
      <c r="A155" s="69">
        <v>153</v>
      </c>
      <c r="B155" s="70"/>
      <c r="C155" s="79"/>
      <c r="D155" s="78"/>
      <c r="E155" s="4"/>
      <c r="F155" s="13">
        <f>DIREG!AS156</f>
        <v>0</v>
      </c>
      <c r="G155" s="13"/>
      <c r="H155" s="10">
        <f t="shared" si="266"/>
        <v>0</v>
      </c>
      <c r="I155" s="80">
        <f t="shared" si="238"/>
        <v>0</v>
      </c>
      <c r="J155" s="4"/>
      <c r="K155" s="13"/>
      <c r="L155" s="13"/>
      <c r="M155" s="10">
        <f t="shared" si="267"/>
        <v>0</v>
      </c>
      <c r="N155" s="80">
        <f t="shared" si="239"/>
        <v>0</v>
      </c>
      <c r="O155" s="4"/>
      <c r="P155" s="13">
        <f>DIRAP!AG156</f>
        <v>0</v>
      </c>
      <c r="Q155" s="13"/>
      <c r="R155" s="10">
        <f t="shared" si="268"/>
        <v>0</v>
      </c>
      <c r="S155" s="80">
        <f t="shared" si="240"/>
        <v>0</v>
      </c>
      <c r="T155" s="4"/>
      <c r="U155" s="4"/>
      <c r="V155" s="13"/>
      <c r="W155" s="10">
        <f t="shared" si="269"/>
        <v>0</v>
      </c>
      <c r="X155" s="80">
        <f t="shared" si="241"/>
        <v>0</v>
      </c>
      <c r="Y155" s="4"/>
      <c r="Z155" s="4"/>
      <c r="AA155" s="13"/>
      <c r="AB155" s="10">
        <f t="shared" si="270"/>
        <v>0</v>
      </c>
      <c r="AC155" s="80">
        <f t="shared" si="242"/>
        <v>0</v>
      </c>
      <c r="AD155" s="4"/>
      <c r="AE155" s="4"/>
      <c r="AF155" s="13"/>
      <c r="AG155" s="10">
        <f t="shared" si="232"/>
        <v>0</v>
      </c>
      <c r="AH155" s="80">
        <f t="shared" si="243"/>
        <v>0</v>
      </c>
      <c r="AI155" s="4"/>
      <c r="AJ155" s="4"/>
      <c r="AK155" s="13"/>
      <c r="AL155" s="10">
        <f t="shared" si="271"/>
        <v>0</v>
      </c>
      <c r="AM155" s="80">
        <f t="shared" si="244"/>
        <v>0</v>
      </c>
      <c r="AN155" s="4"/>
      <c r="AO155" s="74"/>
      <c r="AP155" s="13"/>
      <c r="AQ155" s="10">
        <f t="shared" si="272"/>
        <v>0</v>
      </c>
      <c r="AR155" s="80">
        <f t="shared" si="245"/>
        <v>0</v>
      </c>
      <c r="AS155" s="4"/>
      <c r="AT155" s="4"/>
      <c r="AU155" s="13"/>
      <c r="AV155" s="10">
        <f t="shared" si="273"/>
        <v>0</v>
      </c>
      <c r="AW155" s="80">
        <f t="shared" si="246"/>
        <v>0</v>
      </c>
      <c r="AX155" s="4"/>
      <c r="AY155" s="4"/>
      <c r="AZ155" s="13"/>
      <c r="BA155" s="10">
        <f t="shared" si="274"/>
        <v>0</v>
      </c>
      <c r="BB155" s="80">
        <f t="shared" si="247"/>
        <v>0</v>
      </c>
      <c r="BC155" s="4"/>
      <c r="BD155" s="4"/>
      <c r="BE155" s="13"/>
      <c r="BF155" s="10">
        <f t="shared" si="275"/>
        <v>0</v>
      </c>
      <c r="BG155" s="80">
        <f t="shared" si="248"/>
        <v>0</v>
      </c>
      <c r="BH155" s="4"/>
      <c r="BI155" s="4"/>
      <c r="BJ155" s="13"/>
      <c r="BK155" s="10">
        <f t="shared" si="276"/>
        <v>0</v>
      </c>
      <c r="BL155" s="80">
        <f t="shared" si="249"/>
        <v>0</v>
      </c>
      <c r="BM155" s="4"/>
      <c r="BN155" s="4"/>
      <c r="BO155" s="13"/>
      <c r="BP155" s="10">
        <f t="shared" si="277"/>
        <v>0</v>
      </c>
      <c r="BQ155" s="80">
        <f t="shared" si="250"/>
        <v>0</v>
      </c>
      <c r="BR155" s="4"/>
      <c r="BS155" s="4"/>
      <c r="BT155" s="13"/>
      <c r="BU155" s="10">
        <f t="shared" si="278"/>
        <v>0</v>
      </c>
      <c r="BV155" s="80">
        <f t="shared" si="251"/>
        <v>0</v>
      </c>
      <c r="BW155" s="4"/>
      <c r="BX155" s="4"/>
      <c r="BY155" s="13"/>
      <c r="BZ155" s="10">
        <f t="shared" si="279"/>
        <v>0</v>
      </c>
      <c r="CA155" s="80">
        <f t="shared" si="252"/>
        <v>0</v>
      </c>
      <c r="CB155" s="15">
        <f t="shared" si="233"/>
        <v>0</v>
      </c>
      <c r="CC155" s="4">
        <f t="shared" si="234"/>
        <v>0</v>
      </c>
      <c r="CD155" s="4">
        <f t="shared" si="235"/>
        <v>0</v>
      </c>
      <c r="CE155" s="15">
        <f t="shared" si="236"/>
        <v>0</v>
      </c>
      <c r="CF155" s="16">
        <f t="shared" si="237"/>
        <v>0</v>
      </c>
    </row>
    <row r="156" spans="1:84" hidden="1" x14ac:dyDescent="0.25">
      <c r="A156" s="69">
        <v>154</v>
      </c>
      <c r="B156" s="70"/>
      <c r="C156" s="79"/>
      <c r="D156" s="79"/>
      <c r="E156" s="4"/>
      <c r="F156" s="13">
        <f>DIREG!AS157</f>
        <v>0</v>
      </c>
      <c r="G156" s="13"/>
      <c r="H156" s="10">
        <f t="shared" si="266"/>
        <v>0</v>
      </c>
      <c r="I156" s="80">
        <f t="shared" si="238"/>
        <v>0</v>
      </c>
      <c r="J156" s="4"/>
      <c r="K156" s="13"/>
      <c r="L156" s="13"/>
      <c r="M156" s="10">
        <f t="shared" si="267"/>
        <v>0</v>
      </c>
      <c r="N156" s="80">
        <f t="shared" si="239"/>
        <v>0</v>
      </c>
      <c r="O156" s="4"/>
      <c r="P156" s="13">
        <f>DIRAP!AG157</f>
        <v>0</v>
      </c>
      <c r="Q156" s="13"/>
      <c r="R156" s="10">
        <f t="shared" si="268"/>
        <v>0</v>
      </c>
      <c r="S156" s="80">
        <f t="shared" si="240"/>
        <v>0</v>
      </c>
      <c r="T156" s="4"/>
      <c r="U156" s="4"/>
      <c r="V156" s="13"/>
      <c r="W156" s="10">
        <f t="shared" si="269"/>
        <v>0</v>
      </c>
      <c r="X156" s="80">
        <f t="shared" si="241"/>
        <v>0</v>
      </c>
      <c r="Y156" s="4"/>
      <c r="Z156" s="4"/>
      <c r="AA156" s="13"/>
      <c r="AB156" s="10">
        <f t="shared" si="270"/>
        <v>0</v>
      </c>
      <c r="AC156" s="80">
        <f t="shared" si="242"/>
        <v>0</v>
      </c>
      <c r="AD156" s="4"/>
      <c r="AE156" s="4"/>
      <c r="AF156" s="13"/>
      <c r="AG156" s="10">
        <f t="shared" si="232"/>
        <v>0</v>
      </c>
      <c r="AH156" s="80">
        <f t="shared" si="243"/>
        <v>0</v>
      </c>
      <c r="AI156" s="4"/>
      <c r="AJ156" s="4"/>
      <c r="AK156" s="13"/>
      <c r="AL156" s="10">
        <f t="shared" si="271"/>
        <v>0</v>
      </c>
      <c r="AM156" s="80">
        <f t="shared" si="244"/>
        <v>0</v>
      </c>
      <c r="AN156" s="4"/>
      <c r="AO156" s="4"/>
      <c r="AP156" s="13"/>
      <c r="AQ156" s="10">
        <f t="shared" si="272"/>
        <v>0</v>
      </c>
      <c r="AR156" s="80">
        <f t="shared" si="245"/>
        <v>0</v>
      </c>
      <c r="AS156" s="4"/>
      <c r="AT156" s="4"/>
      <c r="AU156" s="13"/>
      <c r="AV156" s="10">
        <f t="shared" si="273"/>
        <v>0</v>
      </c>
      <c r="AW156" s="80">
        <f t="shared" si="246"/>
        <v>0</v>
      </c>
      <c r="AX156" s="4"/>
      <c r="AY156" s="4"/>
      <c r="AZ156" s="13"/>
      <c r="BA156" s="10">
        <f t="shared" si="274"/>
        <v>0</v>
      </c>
      <c r="BB156" s="80">
        <f t="shared" si="247"/>
        <v>0</v>
      </c>
      <c r="BC156" s="4"/>
      <c r="BD156" s="4"/>
      <c r="BE156" s="13"/>
      <c r="BF156" s="10">
        <f t="shared" si="275"/>
        <v>0</v>
      </c>
      <c r="BG156" s="80">
        <f t="shared" si="248"/>
        <v>0</v>
      </c>
      <c r="BH156" s="4"/>
      <c r="BI156" s="4"/>
      <c r="BJ156" s="13"/>
      <c r="BK156" s="10">
        <f t="shared" si="276"/>
        <v>0</v>
      </c>
      <c r="BL156" s="80">
        <f t="shared" si="249"/>
        <v>0</v>
      </c>
      <c r="BM156" s="4"/>
      <c r="BN156" s="4"/>
      <c r="BO156" s="13"/>
      <c r="BP156" s="10">
        <f t="shared" si="277"/>
        <v>0</v>
      </c>
      <c r="BQ156" s="80">
        <f t="shared" si="250"/>
        <v>0</v>
      </c>
      <c r="BR156" s="4"/>
      <c r="BS156" s="4"/>
      <c r="BT156" s="13"/>
      <c r="BU156" s="10">
        <f t="shared" si="278"/>
        <v>0</v>
      </c>
      <c r="BV156" s="80">
        <f t="shared" si="251"/>
        <v>0</v>
      </c>
      <c r="BW156" s="4"/>
      <c r="BX156" s="4"/>
      <c r="BY156" s="13"/>
      <c r="BZ156" s="10">
        <f t="shared" si="279"/>
        <v>0</v>
      </c>
      <c r="CA156" s="80">
        <f t="shared" si="252"/>
        <v>0</v>
      </c>
      <c r="CB156" s="15">
        <f t="shared" si="233"/>
        <v>0</v>
      </c>
      <c r="CC156" s="4">
        <f t="shared" si="234"/>
        <v>0</v>
      </c>
      <c r="CD156" s="4">
        <f t="shared" si="235"/>
        <v>0</v>
      </c>
      <c r="CE156" s="15">
        <f t="shared" si="236"/>
        <v>0</v>
      </c>
      <c r="CF156" s="16">
        <f t="shared" si="237"/>
        <v>0</v>
      </c>
    </row>
    <row r="157" spans="1:84" hidden="1" x14ac:dyDescent="0.25">
      <c r="A157" s="69">
        <v>155</v>
      </c>
      <c r="B157" s="70"/>
      <c r="C157" s="167"/>
      <c r="D157" s="167"/>
      <c r="E157" s="4"/>
      <c r="F157" s="13">
        <f>DIREG!AS158</f>
        <v>0</v>
      </c>
      <c r="G157" s="13"/>
      <c r="H157" s="10">
        <f t="shared" si="266"/>
        <v>0</v>
      </c>
      <c r="I157" s="80">
        <f t="shared" si="238"/>
        <v>0</v>
      </c>
      <c r="J157" s="4"/>
      <c r="K157" s="13"/>
      <c r="L157" s="13"/>
      <c r="M157" s="10">
        <f>J157-K157-L157</f>
        <v>0</v>
      </c>
      <c r="N157" s="80">
        <f t="shared" si="239"/>
        <v>0</v>
      </c>
      <c r="O157" s="4"/>
      <c r="P157" s="13">
        <f>DIRAP!AG158</f>
        <v>0</v>
      </c>
      <c r="Q157" s="13"/>
      <c r="R157" s="10">
        <f t="shared" ref="R157:R164" si="280">O157-P157-Q157</f>
        <v>0</v>
      </c>
      <c r="S157" s="80">
        <f t="shared" si="240"/>
        <v>0</v>
      </c>
      <c r="T157" s="4"/>
      <c r="U157" s="4"/>
      <c r="V157" s="13"/>
      <c r="W157" s="10">
        <f t="shared" ref="W157:W164" si="281">T157-U157-V157</f>
        <v>0</v>
      </c>
      <c r="X157" s="80">
        <f t="shared" si="241"/>
        <v>0</v>
      </c>
      <c r="Y157" s="4"/>
      <c r="Z157" s="4"/>
      <c r="AA157" s="13"/>
      <c r="AB157" s="10">
        <f t="shared" ref="AB157:AB164" si="282">Y157-Z157-AA157</f>
        <v>0</v>
      </c>
      <c r="AC157" s="80">
        <f t="shared" si="242"/>
        <v>0</v>
      </c>
      <c r="AD157" s="4"/>
      <c r="AE157" s="4"/>
      <c r="AF157" s="13"/>
      <c r="AG157" s="10">
        <f t="shared" si="232"/>
        <v>0</v>
      </c>
      <c r="AH157" s="80">
        <f t="shared" si="243"/>
        <v>0</v>
      </c>
      <c r="AI157" s="4"/>
      <c r="AJ157" s="4"/>
      <c r="AK157" s="13"/>
      <c r="AL157" s="10">
        <f t="shared" ref="AL157:AL164" si="283">AI157-AJ157-AK157</f>
        <v>0</v>
      </c>
      <c r="AM157" s="80">
        <f t="shared" si="244"/>
        <v>0</v>
      </c>
      <c r="AN157" s="4"/>
      <c r="AO157" s="4"/>
      <c r="AP157" s="13"/>
      <c r="AQ157" s="10">
        <f t="shared" ref="AQ157:AQ164" si="284">AN157-AO157-AP157</f>
        <v>0</v>
      </c>
      <c r="AR157" s="80">
        <f t="shared" si="245"/>
        <v>0</v>
      </c>
      <c r="AS157" s="4"/>
      <c r="AT157" s="4"/>
      <c r="AU157" s="13"/>
      <c r="AV157" s="10">
        <f t="shared" ref="AV157:AV164" si="285">AS157-AT157-AU157</f>
        <v>0</v>
      </c>
      <c r="AW157" s="80">
        <f t="shared" si="246"/>
        <v>0</v>
      </c>
      <c r="AX157" s="4"/>
      <c r="AY157" s="4"/>
      <c r="AZ157" s="13"/>
      <c r="BA157" s="10">
        <f t="shared" ref="BA157:BA164" si="286">AX157-AY157-AZ157</f>
        <v>0</v>
      </c>
      <c r="BB157" s="80">
        <f t="shared" si="247"/>
        <v>0</v>
      </c>
      <c r="BC157" s="4"/>
      <c r="BD157" s="4"/>
      <c r="BE157" s="13"/>
      <c r="BF157" s="10">
        <f t="shared" ref="BF157:BF164" si="287">BC157-BD157-BE157</f>
        <v>0</v>
      </c>
      <c r="BG157" s="80">
        <f t="shared" si="248"/>
        <v>0</v>
      </c>
      <c r="BH157" s="4"/>
      <c r="BI157" s="4"/>
      <c r="BJ157" s="13"/>
      <c r="BK157" s="10">
        <f t="shared" ref="BK157:BK164" si="288">BH157-BI157-BJ157</f>
        <v>0</v>
      </c>
      <c r="BL157" s="80">
        <f t="shared" si="249"/>
        <v>0</v>
      </c>
      <c r="BM157" s="4"/>
      <c r="BN157" s="4"/>
      <c r="BO157" s="13"/>
      <c r="BP157" s="10">
        <f t="shared" ref="BP157:BP164" si="289">BM157-BN157-BO157</f>
        <v>0</v>
      </c>
      <c r="BQ157" s="80">
        <f t="shared" si="250"/>
        <v>0</v>
      </c>
      <c r="BR157" s="4"/>
      <c r="BS157" s="4"/>
      <c r="BT157" s="13"/>
      <c r="BU157" s="10">
        <f t="shared" ref="BU157:BU164" si="290">BR157-BS157-BT157</f>
        <v>0</v>
      </c>
      <c r="BV157" s="80">
        <f t="shared" si="251"/>
        <v>0</v>
      </c>
      <c r="BW157" s="4"/>
      <c r="BX157" s="4"/>
      <c r="BY157" s="13"/>
      <c r="BZ157" s="10">
        <f t="shared" ref="BZ157:BZ164" si="291">BW157-BX157-BY157</f>
        <v>0</v>
      </c>
      <c r="CA157" s="80">
        <f t="shared" si="252"/>
        <v>0</v>
      </c>
      <c r="CB157" s="15">
        <f t="shared" si="233"/>
        <v>0</v>
      </c>
      <c r="CC157" s="4">
        <f t="shared" si="234"/>
        <v>0</v>
      </c>
      <c r="CD157" s="4">
        <f t="shared" si="235"/>
        <v>0</v>
      </c>
      <c r="CE157" s="15">
        <f t="shared" si="236"/>
        <v>0</v>
      </c>
      <c r="CF157" s="16">
        <f t="shared" si="237"/>
        <v>0</v>
      </c>
    </row>
    <row r="158" spans="1:84" hidden="1" x14ac:dyDescent="0.25">
      <c r="A158" s="69">
        <v>156</v>
      </c>
      <c r="B158" s="70"/>
      <c r="C158" s="167"/>
      <c r="D158" s="167"/>
      <c r="E158" s="4"/>
      <c r="F158" s="13">
        <f>DIREG!AS159</f>
        <v>0</v>
      </c>
      <c r="G158" s="13"/>
      <c r="H158" s="10">
        <f t="shared" si="266"/>
        <v>0</v>
      </c>
      <c r="I158" s="80">
        <f t="shared" si="238"/>
        <v>0</v>
      </c>
      <c r="J158" s="4"/>
      <c r="K158" s="13"/>
      <c r="L158" s="13"/>
      <c r="M158" s="10">
        <f t="shared" ref="M158:M163" si="292">J158-K158-L158</f>
        <v>0</v>
      </c>
      <c r="N158" s="80">
        <f t="shared" si="239"/>
        <v>0</v>
      </c>
      <c r="O158" s="4"/>
      <c r="P158" s="4">
        <f>DIRAP!AG159</f>
        <v>0</v>
      </c>
      <c r="Q158" s="13"/>
      <c r="R158" s="10">
        <f t="shared" si="280"/>
        <v>0</v>
      </c>
      <c r="S158" s="80">
        <f t="shared" si="240"/>
        <v>0</v>
      </c>
      <c r="T158" s="4"/>
      <c r="U158" s="4"/>
      <c r="V158" s="13"/>
      <c r="W158" s="10">
        <f t="shared" si="281"/>
        <v>0</v>
      </c>
      <c r="X158" s="80">
        <f t="shared" si="241"/>
        <v>0</v>
      </c>
      <c r="Y158" s="4"/>
      <c r="Z158" s="4"/>
      <c r="AA158" s="13"/>
      <c r="AB158" s="10">
        <f t="shared" si="282"/>
        <v>0</v>
      </c>
      <c r="AC158" s="80">
        <f t="shared" si="242"/>
        <v>0</v>
      </c>
      <c r="AD158" s="4"/>
      <c r="AE158" s="4"/>
      <c r="AF158" s="13"/>
      <c r="AG158" s="10">
        <f t="shared" si="232"/>
        <v>0</v>
      </c>
      <c r="AH158" s="80">
        <f t="shared" si="243"/>
        <v>0</v>
      </c>
      <c r="AI158" s="4"/>
      <c r="AJ158" s="4"/>
      <c r="AK158" s="13"/>
      <c r="AL158" s="10">
        <f t="shared" si="283"/>
        <v>0</v>
      </c>
      <c r="AM158" s="80">
        <f t="shared" si="244"/>
        <v>0</v>
      </c>
      <c r="AN158" s="4"/>
      <c r="AO158" s="4"/>
      <c r="AP158" s="13"/>
      <c r="AQ158" s="10">
        <f t="shared" si="284"/>
        <v>0</v>
      </c>
      <c r="AR158" s="80">
        <f t="shared" si="245"/>
        <v>0</v>
      </c>
      <c r="AS158" s="4"/>
      <c r="AT158" s="4"/>
      <c r="AU158" s="13"/>
      <c r="AV158" s="10">
        <f t="shared" si="285"/>
        <v>0</v>
      </c>
      <c r="AW158" s="80">
        <f t="shared" si="246"/>
        <v>0</v>
      </c>
      <c r="AX158" s="4"/>
      <c r="AY158" s="4"/>
      <c r="AZ158" s="13"/>
      <c r="BA158" s="10">
        <f t="shared" si="286"/>
        <v>0</v>
      </c>
      <c r="BB158" s="80">
        <f t="shared" si="247"/>
        <v>0</v>
      </c>
      <c r="BC158" s="4"/>
      <c r="BD158" s="4"/>
      <c r="BE158" s="13"/>
      <c r="BF158" s="10">
        <f t="shared" si="287"/>
        <v>0</v>
      </c>
      <c r="BG158" s="80">
        <f t="shared" si="248"/>
        <v>0</v>
      </c>
      <c r="BH158" s="4"/>
      <c r="BI158" s="4"/>
      <c r="BJ158" s="13"/>
      <c r="BK158" s="10">
        <f t="shared" si="288"/>
        <v>0</v>
      </c>
      <c r="BL158" s="80">
        <f t="shared" si="249"/>
        <v>0</v>
      </c>
      <c r="BM158" s="4"/>
      <c r="BN158" s="4"/>
      <c r="BO158" s="13"/>
      <c r="BP158" s="10">
        <f t="shared" si="289"/>
        <v>0</v>
      </c>
      <c r="BQ158" s="80">
        <f t="shared" si="250"/>
        <v>0</v>
      </c>
      <c r="BR158" s="4"/>
      <c r="BS158" s="4"/>
      <c r="BT158" s="13"/>
      <c r="BU158" s="10">
        <f t="shared" si="290"/>
        <v>0</v>
      </c>
      <c r="BV158" s="80">
        <f t="shared" si="251"/>
        <v>0</v>
      </c>
      <c r="BW158" s="4"/>
      <c r="BX158" s="4"/>
      <c r="BY158" s="13"/>
      <c r="BZ158" s="10">
        <f t="shared" si="291"/>
        <v>0</v>
      </c>
      <c r="CA158" s="80">
        <f t="shared" si="252"/>
        <v>0</v>
      </c>
      <c r="CB158" s="15">
        <f t="shared" si="233"/>
        <v>0</v>
      </c>
      <c r="CC158" s="4">
        <f t="shared" si="234"/>
        <v>0</v>
      </c>
      <c r="CD158" s="4">
        <f t="shared" si="235"/>
        <v>0</v>
      </c>
      <c r="CE158" s="15">
        <f t="shared" si="236"/>
        <v>0</v>
      </c>
      <c r="CF158" s="16">
        <f t="shared" si="237"/>
        <v>0</v>
      </c>
    </row>
    <row r="159" spans="1:84" hidden="1" x14ac:dyDescent="0.25">
      <c r="A159" s="69">
        <v>157</v>
      </c>
      <c r="B159" s="70"/>
      <c r="C159" s="167"/>
      <c r="D159" s="167"/>
      <c r="E159" s="4"/>
      <c r="F159" s="13">
        <f>DIREG!AS160</f>
        <v>0</v>
      </c>
      <c r="G159" s="13"/>
      <c r="H159" s="10">
        <f t="shared" si="266"/>
        <v>0</v>
      </c>
      <c r="I159" s="80">
        <f t="shared" si="238"/>
        <v>0</v>
      </c>
      <c r="J159" s="4"/>
      <c r="K159" s="13"/>
      <c r="L159" s="13"/>
      <c r="M159" s="10">
        <f t="shared" si="292"/>
        <v>0</v>
      </c>
      <c r="N159" s="80">
        <f t="shared" si="239"/>
        <v>0</v>
      </c>
      <c r="O159" s="4"/>
      <c r="P159" s="13">
        <f>DIRAP!AG160</f>
        <v>0</v>
      </c>
      <c r="Q159" s="13"/>
      <c r="R159" s="10">
        <f t="shared" si="280"/>
        <v>0</v>
      </c>
      <c r="S159" s="80">
        <f t="shared" si="240"/>
        <v>0</v>
      </c>
      <c r="T159" s="4"/>
      <c r="U159" s="4"/>
      <c r="V159" s="13"/>
      <c r="W159" s="10">
        <f t="shared" si="281"/>
        <v>0</v>
      </c>
      <c r="X159" s="80">
        <f t="shared" si="241"/>
        <v>0</v>
      </c>
      <c r="Y159" s="4"/>
      <c r="Z159" s="4"/>
      <c r="AA159" s="13"/>
      <c r="AB159" s="10">
        <f t="shared" si="282"/>
        <v>0</v>
      </c>
      <c r="AC159" s="80">
        <f t="shared" si="242"/>
        <v>0</v>
      </c>
      <c r="AD159" s="4"/>
      <c r="AE159" s="4"/>
      <c r="AF159" s="13"/>
      <c r="AG159" s="10">
        <f t="shared" si="232"/>
        <v>0</v>
      </c>
      <c r="AH159" s="80">
        <f t="shared" si="243"/>
        <v>0</v>
      </c>
      <c r="AI159" s="4"/>
      <c r="AJ159" s="4"/>
      <c r="AK159" s="13"/>
      <c r="AL159" s="10">
        <f t="shared" si="283"/>
        <v>0</v>
      </c>
      <c r="AM159" s="80">
        <f t="shared" si="244"/>
        <v>0</v>
      </c>
      <c r="AN159" s="4"/>
      <c r="AO159" s="4"/>
      <c r="AP159" s="13"/>
      <c r="AQ159" s="10">
        <f t="shared" si="284"/>
        <v>0</v>
      </c>
      <c r="AR159" s="80">
        <f t="shared" si="245"/>
        <v>0</v>
      </c>
      <c r="AS159" s="4"/>
      <c r="AT159" s="4"/>
      <c r="AU159" s="13"/>
      <c r="AV159" s="10">
        <f t="shared" si="285"/>
        <v>0</v>
      </c>
      <c r="AW159" s="80">
        <f t="shared" si="246"/>
        <v>0</v>
      </c>
      <c r="AX159" s="4"/>
      <c r="AY159" s="4"/>
      <c r="AZ159" s="13"/>
      <c r="BA159" s="10">
        <f t="shared" si="286"/>
        <v>0</v>
      </c>
      <c r="BB159" s="80">
        <f t="shared" si="247"/>
        <v>0</v>
      </c>
      <c r="BC159" s="4"/>
      <c r="BD159" s="4"/>
      <c r="BE159" s="13"/>
      <c r="BF159" s="10">
        <f t="shared" si="287"/>
        <v>0</v>
      </c>
      <c r="BG159" s="80">
        <f t="shared" si="248"/>
        <v>0</v>
      </c>
      <c r="BH159" s="4"/>
      <c r="BI159" s="4"/>
      <c r="BJ159" s="13"/>
      <c r="BK159" s="10">
        <f t="shared" si="288"/>
        <v>0</v>
      </c>
      <c r="BL159" s="80">
        <f t="shared" si="249"/>
        <v>0</v>
      </c>
      <c r="BM159" s="4"/>
      <c r="BN159" s="4"/>
      <c r="BO159" s="13"/>
      <c r="BP159" s="10">
        <f t="shared" si="289"/>
        <v>0</v>
      </c>
      <c r="BQ159" s="80">
        <f t="shared" si="250"/>
        <v>0</v>
      </c>
      <c r="BR159" s="4"/>
      <c r="BS159" s="4"/>
      <c r="BT159" s="13"/>
      <c r="BU159" s="10">
        <f t="shared" si="290"/>
        <v>0</v>
      </c>
      <c r="BV159" s="80">
        <f t="shared" si="251"/>
        <v>0</v>
      </c>
      <c r="BW159" s="4"/>
      <c r="BX159" s="4"/>
      <c r="BY159" s="13"/>
      <c r="BZ159" s="10">
        <f t="shared" si="291"/>
        <v>0</v>
      </c>
      <c r="CA159" s="80">
        <f t="shared" si="252"/>
        <v>0</v>
      </c>
      <c r="CB159" s="15">
        <f t="shared" si="233"/>
        <v>0</v>
      </c>
      <c r="CC159" s="4">
        <f t="shared" si="234"/>
        <v>0</v>
      </c>
      <c r="CD159" s="4">
        <f t="shared" si="235"/>
        <v>0</v>
      </c>
      <c r="CE159" s="15">
        <f t="shared" si="236"/>
        <v>0</v>
      </c>
      <c r="CF159" s="16">
        <f t="shared" si="237"/>
        <v>0</v>
      </c>
    </row>
    <row r="160" spans="1:84" hidden="1" x14ac:dyDescent="0.25">
      <c r="A160" s="69">
        <v>158</v>
      </c>
      <c r="B160" s="70"/>
      <c r="C160" s="167"/>
      <c r="D160" s="167"/>
      <c r="E160" s="4"/>
      <c r="F160" s="13">
        <f>DIREG!AS161</f>
        <v>0</v>
      </c>
      <c r="G160" s="13"/>
      <c r="H160" s="10">
        <f t="shared" si="266"/>
        <v>0</v>
      </c>
      <c r="I160" s="80">
        <f t="shared" si="238"/>
        <v>0</v>
      </c>
      <c r="J160" s="4"/>
      <c r="K160" s="13"/>
      <c r="L160" s="13"/>
      <c r="M160" s="10">
        <f t="shared" si="292"/>
        <v>0</v>
      </c>
      <c r="N160" s="80">
        <f t="shared" si="239"/>
        <v>0</v>
      </c>
      <c r="O160" s="4"/>
      <c r="P160" s="13">
        <f>DIRAP!AG161</f>
        <v>0</v>
      </c>
      <c r="Q160" s="13"/>
      <c r="R160" s="10">
        <f t="shared" si="280"/>
        <v>0</v>
      </c>
      <c r="S160" s="80">
        <f t="shared" si="240"/>
        <v>0</v>
      </c>
      <c r="T160" s="4"/>
      <c r="U160" s="4"/>
      <c r="V160" s="13"/>
      <c r="W160" s="10">
        <f t="shared" si="281"/>
        <v>0</v>
      </c>
      <c r="X160" s="80">
        <f t="shared" si="241"/>
        <v>0</v>
      </c>
      <c r="Y160" s="4"/>
      <c r="Z160" s="4"/>
      <c r="AA160" s="13"/>
      <c r="AB160" s="10">
        <f t="shared" si="282"/>
        <v>0</v>
      </c>
      <c r="AC160" s="80">
        <f t="shared" si="242"/>
        <v>0</v>
      </c>
      <c r="AD160" s="4"/>
      <c r="AE160" s="4"/>
      <c r="AF160" s="13"/>
      <c r="AG160" s="10">
        <f t="shared" si="232"/>
        <v>0</v>
      </c>
      <c r="AH160" s="80">
        <f t="shared" si="243"/>
        <v>0</v>
      </c>
      <c r="AI160" s="4"/>
      <c r="AJ160" s="4"/>
      <c r="AK160" s="13"/>
      <c r="AL160" s="10">
        <f t="shared" si="283"/>
        <v>0</v>
      </c>
      <c r="AM160" s="80">
        <f t="shared" si="244"/>
        <v>0</v>
      </c>
      <c r="AN160" s="4"/>
      <c r="AO160" s="4"/>
      <c r="AP160" s="13"/>
      <c r="AQ160" s="10">
        <f t="shared" si="284"/>
        <v>0</v>
      </c>
      <c r="AR160" s="80">
        <f t="shared" si="245"/>
        <v>0</v>
      </c>
      <c r="AS160" s="4"/>
      <c r="AT160" s="4"/>
      <c r="AU160" s="13"/>
      <c r="AV160" s="10">
        <f t="shared" si="285"/>
        <v>0</v>
      </c>
      <c r="AW160" s="80">
        <f t="shared" si="246"/>
        <v>0</v>
      </c>
      <c r="AX160" s="4"/>
      <c r="AY160" s="4"/>
      <c r="AZ160" s="13"/>
      <c r="BA160" s="10">
        <f t="shared" si="286"/>
        <v>0</v>
      </c>
      <c r="BB160" s="80">
        <f t="shared" si="247"/>
        <v>0</v>
      </c>
      <c r="BC160" s="4"/>
      <c r="BD160" s="4"/>
      <c r="BE160" s="13"/>
      <c r="BF160" s="10">
        <f t="shared" si="287"/>
        <v>0</v>
      </c>
      <c r="BG160" s="80">
        <f t="shared" si="248"/>
        <v>0</v>
      </c>
      <c r="BH160" s="4"/>
      <c r="BI160" s="4"/>
      <c r="BJ160" s="13"/>
      <c r="BK160" s="10">
        <f t="shared" si="288"/>
        <v>0</v>
      </c>
      <c r="BL160" s="80">
        <f t="shared" si="249"/>
        <v>0</v>
      </c>
      <c r="BM160" s="4"/>
      <c r="BN160" s="4"/>
      <c r="BO160" s="13"/>
      <c r="BP160" s="10">
        <f t="shared" si="289"/>
        <v>0</v>
      </c>
      <c r="BQ160" s="80">
        <f t="shared" si="250"/>
        <v>0</v>
      </c>
      <c r="BR160" s="4"/>
      <c r="BS160" s="4"/>
      <c r="BT160" s="13"/>
      <c r="BU160" s="10">
        <f t="shared" si="290"/>
        <v>0</v>
      </c>
      <c r="BV160" s="80">
        <f t="shared" si="251"/>
        <v>0</v>
      </c>
      <c r="BW160" s="4"/>
      <c r="BX160" s="4"/>
      <c r="BY160" s="13"/>
      <c r="BZ160" s="10">
        <f t="shared" si="291"/>
        <v>0</v>
      </c>
      <c r="CA160" s="80">
        <f t="shared" si="252"/>
        <v>0</v>
      </c>
      <c r="CB160" s="15">
        <f t="shared" si="233"/>
        <v>0</v>
      </c>
      <c r="CC160" s="4">
        <f t="shared" si="234"/>
        <v>0</v>
      </c>
      <c r="CD160" s="4">
        <f t="shared" si="235"/>
        <v>0</v>
      </c>
      <c r="CE160" s="15">
        <f t="shared" si="236"/>
        <v>0</v>
      </c>
      <c r="CF160" s="16">
        <f t="shared" si="237"/>
        <v>0</v>
      </c>
    </row>
    <row r="161" spans="1:84" hidden="1" x14ac:dyDescent="0.25">
      <c r="A161" s="69">
        <v>159</v>
      </c>
      <c r="B161" s="70"/>
      <c r="C161" s="167"/>
      <c r="D161" s="167"/>
      <c r="E161" s="4"/>
      <c r="F161" s="13">
        <f>DIREG!AS162</f>
        <v>0</v>
      </c>
      <c r="G161" s="13"/>
      <c r="H161" s="10">
        <f t="shared" si="266"/>
        <v>0</v>
      </c>
      <c r="I161" s="80">
        <f t="shared" si="238"/>
        <v>0</v>
      </c>
      <c r="J161" s="4"/>
      <c r="K161" s="13"/>
      <c r="L161" s="13"/>
      <c r="M161" s="10">
        <f t="shared" si="292"/>
        <v>0</v>
      </c>
      <c r="N161" s="80">
        <f t="shared" si="239"/>
        <v>0</v>
      </c>
      <c r="O161" s="4"/>
      <c r="P161" s="13">
        <f>DIRAP!AG162</f>
        <v>0</v>
      </c>
      <c r="Q161" s="13"/>
      <c r="R161" s="10">
        <f t="shared" si="280"/>
        <v>0</v>
      </c>
      <c r="S161" s="80">
        <f t="shared" si="240"/>
        <v>0</v>
      </c>
      <c r="T161" s="4"/>
      <c r="U161" s="4"/>
      <c r="V161" s="13"/>
      <c r="W161" s="10">
        <f t="shared" si="281"/>
        <v>0</v>
      </c>
      <c r="X161" s="80">
        <f t="shared" si="241"/>
        <v>0</v>
      </c>
      <c r="Y161" s="4"/>
      <c r="Z161" s="4"/>
      <c r="AA161" s="13"/>
      <c r="AB161" s="10">
        <f t="shared" si="282"/>
        <v>0</v>
      </c>
      <c r="AC161" s="80">
        <f t="shared" si="242"/>
        <v>0</v>
      </c>
      <c r="AD161" s="4"/>
      <c r="AE161" s="4"/>
      <c r="AF161" s="13"/>
      <c r="AG161" s="10">
        <f t="shared" si="232"/>
        <v>0</v>
      </c>
      <c r="AH161" s="80">
        <f t="shared" si="243"/>
        <v>0</v>
      </c>
      <c r="AI161" s="4"/>
      <c r="AJ161" s="4"/>
      <c r="AK161" s="13"/>
      <c r="AL161" s="10">
        <f t="shared" si="283"/>
        <v>0</v>
      </c>
      <c r="AM161" s="80">
        <f t="shared" si="244"/>
        <v>0</v>
      </c>
      <c r="AN161" s="4"/>
      <c r="AO161" s="4"/>
      <c r="AP161" s="13"/>
      <c r="AQ161" s="10">
        <f t="shared" si="284"/>
        <v>0</v>
      </c>
      <c r="AR161" s="80">
        <f t="shared" si="245"/>
        <v>0</v>
      </c>
      <c r="AS161" s="4"/>
      <c r="AT161" s="4"/>
      <c r="AU161" s="13"/>
      <c r="AV161" s="10">
        <f t="shared" si="285"/>
        <v>0</v>
      </c>
      <c r="AW161" s="80">
        <f t="shared" si="246"/>
        <v>0</v>
      </c>
      <c r="AX161" s="4"/>
      <c r="AY161" s="4"/>
      <c r="AZ161" s="13"/>
      <c r="BA161" s="10">
        <f t="shared" si="286"/>
        <v>0</v>
      </c>
      <c r="BB161" s="80">
        <f t="shared" si="247"/>
        <v>0</v>
      </c>
      <c r="BC161" s="4"/>
      <c r="BD161" s="4"/>
      <c r="BE161" s="13"/>
      <c r="BF161" s="10">
        <f t="shared" si="287"/>
        <v>0</v>
      </c>
      <c r="BG161" s="80">
        <f t="shared" si="248"/>
        <v>0</v>
      </c>
      <c r="BH161" s="4"/>
      <c r="BI161" s="4"/>
      <c r="BJ161" s="13"/>
      <c r="BK161" s="10">
        <f t="shared" si="288"/>
        <v>0</v>
      </c>
      <c r="BL161" s="80">
        <f t="shared" si="249"/>
        <v>0</v>
      </c>
      <c r="BM161" s="4"/>
      <c r="BN161" s="4"/>
      <c r="BO161" s="13"/>
      <c r="BP161" s="10">
        <f t="shared" si="289"/>
        <v>0</v>
      </c>
      <c r="BQ161" s="80">
        <f t="shared" si="250"/>
        <v>0</v>
      </c>
      <c r="BR161" s="4"/>
      <c r="BS161" s="4"/>
      <c r="BT161" s="13"/>
      <c r="BU161" s="10">
        <f t="shared" si="290"/>
        <v>0</v>
      </c>
      <c r="BV161" s="80">
        <f t="shared" si="251"/>
        <v>0</v>
      </c>
      <c r="BW161" s="4"/>
      <c r="BX161" s="4"/>
      <c r="BY161" s="13"/>
      <c r="BZ161" s="10">
        <f t="shared" si="291"/>
        <v>0</v>
      </c>
      <c r="CA161" s="80">
        <f t="shared" si="252"/>
        <v>0</v>
      </c>
      <c r="CB161" s="15">
        <f t="shared" si="233"/>
        <v>0</v>
      </c>
      <c r="CC161" s="4">
        <f t="shared" si="234"/>
        <v>0</v>
      </c>
      <c r="CD161" s="4">
        <f t="shared" si="235"/>
        <v>0</v>
      </c>
      <c r="CE161" s="15">
        <f t="shared" si="236"/>
        <v>0</v>
      </c>
      <c r="CF161" s="16">
        <f t="shared" si="237"/>
        <v>0</v>
      </c>
    </row>
    <row r="162" spans="1:84" hidden="1" x14ac:dyDescent="0.25">
      <c r="A162" s="69">
        <v>160</v>
      </c>
      <c r="B162" s="70"/>
      <c r="C162" s="167"/>
      <c r="D162" s="167"/>
      <c r="E162" s="4"/>
      <c r="F162" s="13">
        <f>DIREG!AS163</f>
        <v>0</v>
      </c>
      <c r="G162" s="13"/>
      <c r="H162" s="10">
        <f t="shared" si="266"/>
        <v>0</v>
      </c>
      <c r="I162" s="80">
        <f t="shared" si="238"/>
        <v>0</v>
      </c>
      <c r="J162" s="4"/>
      <c r="K162" s="13"/>
      <c r="L162" s="13"/>
      <c r="M162" s="10">
        <f t="shared" si="292"/>
        <v>0</v>
      </c>
      <c r="N162" s="80">
        <f t="shared" si="239"/>
        <v>0</v>
      </c>
      <c r="O162" s="4"/>
      <c r="P162" s="13">
        <f>DIRAP!AG163</f>
        <v>0</v>
      </c>
      <c r="Q162" s="13"/>
      <c r="R162" s="10">
        <f t="shared" si="280"/>
        <v>0</v>
      </c>
      <c r="S162" s="80">
        <f t="shared" si="240"/>
        <v>0</v>
      </c>
      <c r="T162" s="4"/>
      <c r="U162" s="4"/>
      <c r="V162" s="13"/>
      <c r="W162" s="10">
        <f t="shared" si="281"/>
        <v>0</v>
      </c>
      <c r="X162" s="80">
        <f t="shared" si="241"/>
        <v>0</v>
      </c>
      <c r="Y162" s="4"/>
      <c r="Z162" s="4"/>
      <c r="AA162" s="13"/>
      <c r="AB162" s="10">
        <f t="shared" si="282"/>
        <v>0</v>
      </c>
      <c r="AC162" s="80">
        <f t="shared" si="242"/>
        <v>0</v>
      </c>
      <c r="AD162" s="4"/>
      <c r="AE162" s="4"/>
      <c r="AF162" s="13"/>
      <c r="AG162" s="10">
        <f t="shared" si="232"/>
        <v>0</v>
      </c>
      <c r="AH162" s="80">
        <f t="shared" si="243"/>
        <v>0</v>
      </c>
      <c r="AI162" s="4"/>
      <c r="AJ162" s="4"/>
      <c r="AK162" s="13"/>
      <c r="AL162" s="10">
        <f t="shared" si="283"/>
        <v>0</v>
      </c>
      <c r="AM162" s="80">
        <f t="shared" si="244"/>
        <v>0</v>
      </c>
      <c r="AN162" s="4"/>
      <c r="AO162" s="4"/>
      <c r="AP162" s="13"/>
      <c r="AQ162" s="10">
        <f t="shared" si="284"/>
        <v>0</v>
      </c>
      <c r="AR162" s="80">
        <f t="shared" si="245"/>
        <v>0</v>
      </c>
      <c r="AS162" s="4"/>
      <c r="AT162" s="4"/>
      <c r="AU162" s="13"/>
      <c r="AV162" s="10">
        <f t="shared" si="285"/>
        <v>0</v>
      </c>
      <c r="AW162" s="80">
        <f t="shared" si="246"/>
        <v>0</v>
      </c>
      <c r="AX162" s="4"/>
      <c r="AY162" s="4"/>
      <c r="AZ162" s="13"/>
      <c r="BA162" s="10">
        <f t="shared" si="286"/>
        <v>0</v>
      </c>
      <c r="BB162" s="80">
        <f t="shared" si="247"/>
        <v>0</v>
      </c>
      <c r="BC162" s="4"/>
      <c r="BD162" s="4"/>
      <c r="BE162" s="13"/>
      <c r="BF162" s="10">
        <f t="shared" si="287"/>
        <v>0</v>
      </c>
      <c r="BG162" s="80">
        <f t="shared" si="248"/>
        <v>0</v>
      </c>
      <c r="BH162" s="4"/>
      <c r="BI162" s="4"/>
      <c r="BJ162" s="13"/>
      <c r="BK162" s="10">
        <f t="shared" si="288"/>
        <v>0</v>
      </c>
      <c r="BL162" s="80">
        <f t="shared" si="249"/>
        <v>0</v>
      </c>
      <c r="BM162" s="4"/>
      <c r="BN162" s="4"/>
      <c r="BO162" s="13"/>
      <c r="BP162" s="10">
        <f t="shared" si="289"/>
        <v>0</v>
      </c>
      <c r="BQ162" s="80">
        <f t="shared" si="250"/>
        <v>0</v>
      </c>
      <c r="BR162" s="4"/>
      <c r="BS162" s="4"/>
      <c r="BT162" s="13"/>
      <c r="BU162" s="10">
        <f t="shared" si="290"/>
        <v>0</v>
      </c>
      <c r="BV162" s="80">
        <f t="shared" si="251"/>
        <v>0</v>
      </c>
      <c r="BW162" s="4"/>
      <c r="BX162" s="4"/>
      <c r="BY162" s="13"/>
      <c r="BZ162" s="10">
        <f t="shared" si="291"/>
        <v>0</v>
      </c>
      <c r="CA162" s="80">
        <f t="shared" si="252"/>
        <v>0</v>
      </c>
      <c r="CB162" s="15">
        <f t="shared" si="233"/>
        <v>0</v>
      </c>
      <c r="CC162" s="4">
        <f t="shared" si="234"/>
        <v>0</v>
      </c>
      <c r="CD162" s="4">
        <f t="shared" si="235"/>
        <v>0</v>
      </c>
      <c r="CE162" s="15">
        <f t="shared" si="236"/>
        <v>0</v>
      </c>
      <c r="CF162" s="16">
        <f t="shared" si="237"/>
        <v>0</v>
      </c>
    </row>
    <row r="163" spans="1:84" hidden="1" x14ac:dyDescent="0.25">
      <c r="A163" s="69">
        <v>161</v>
      </c>
      <c r="B163" s="70"/>
      <c r="C163" s="167"/>
      <c r="D163" s="167"/>
      <c r="E163" s="4"/>
      <c r="F163" s="13">
        <f>DIREG!AS164</f>
        <v>0</v>
      </c>
      <c r="G163" s="13"/>
      <c r="H163" s="10">
        <f t="shared" si="266"/>
        <v>0</v>
      </c>
      <c r="I163" s="80">
        <f t="shared" si="238"/>
        <v>0</v>
      </c>
      <c r="J163" s="4"/>
      <c r="K163" s="13"/>
      <c r="L163" s="13"/>
      <c r="M163" s="10">
        <f t="shared" si="292"/>
        <v>0</v>
      </c>
      <c r="N163" s="80">
        <f t="shared" si="239"/>
        <v>0</v>
      </c>
      <c r="O163" s="4"/>
      <c r="P163" s="13">
        <f>DIRAP!AG164</f>
        <v>0</v>
      </c>
      <c r="Q163" s="13"/>
      <c r="R163" s="10">
        <f t="shared" si="280"/>
        <v>0</v>
      </c>
      <c r="S163" s="80">
        <f t="shared" si="240"/>
        <v>0</v>
      </c>
      <c r="T163" s="4"/>
      <c r="U163" s="4"/>
      <c r="V163" s="13"/>
      <c r="W163" s="10">
        <f t="shared" si="281"/>
        <v>0</v>
      </c>
      <c r="X163" s="80">
        <f t="shared" si="241"/>
        <v>0</v>
      </c>
      <c r="Y163" s="4"/>
      <c r="Z163" s="4"/>
      <c r="AA163" s="13"/>
      <c r="AB163" s="10">
        <f t="shared" si="282"/>
        <v>0</v>
      </c>
      <c r="AC163" s="80">
        <f t="shared" si="242"/>
        <v>0</v>
      </c>
      <c r="AD163" s="4"/>
      <c r="AE163" s="4"/>
      <c r="AF163" s="13"/>
      <c r="AG163" s="10">
        <f t="shared" si="232"/>
        <v>0</v>
      </c>
      <c r="AH163" s="80">
        <f t="shared" si="243"/>
        <v>0</v>
      </c>
      <c r="AI163" s="4"/>
      <c r="AJ163" s="4"/>
      <c r="AK163" s="13"/>
      <c r="AL163" s="10">
        <f t="shared" si="283"/>
        <v>0</v>
      </c>
      <c r="AM163" s="80">
        <f t="shared" si="244"/>
        <v>0</v>
      </c>
      <c r="AN163" s="4"/>
      <c r="AO163" s="4"/>
      <c r="AP163" s="13"/>
      <c r="AQ163" s="10">
        <f t="shared" si="284"/>
        <v>0</v>
      </c>
      <c r="AR163" s="80">
        <f t="shared" si="245"/>
        <v>0</v>
      </c>
      <c r="AS163" s="4"/>
      <c r="AT163" s="4"/>
      <c r="AU163" s="13"/>
      <c r="AV163" s="10">
        <f t="shared" si="285"/>
        <v>0</v>
      </c>
      <c r="AW163" s="80">
        <f t="shared" si="246"/>
        <v>0</v>
      </c>
      <c r="AX163" s="4"/>
      <c r="AY163" s="4"/>
      <c r="AZ163" s="13"/>
      <c r="BA163" s="10">
        <f t="shared" si="286"/>
        <v>0</v>
      </c>
      <c r="BB163" s="80">
        <f t="shared" si="247"/>
        <v>0</v>
      </c>
      <c r="BC163" s="4"/>
      <c r="BD163" s="4"/>
      <c r="BE163" s="13"/>
      <c r="BF163" s="10">
        <f t="shared" si="287"/>
        <v>0</v>
      </c>
      <c r="BG163" s="80">
        <f t="shared" si="248"/>
        <v>0</v>
      </c>
      <c r="BH163" s="4"/>
      <c r="BI163" s="4"/>
      <c r="BJ163" s="13"/>
      <c r="BK163" s="10">
        <f t="shared" si="288"/>
        <v>0</v>
      </c>
      <c r="BL163" s="80">
        <f t="shared" si="249"/>
        <v>0</v>
      </c>
      <c r="BM163" s="4"/>
      <c r="BN163" s="4"/>
      <c r="BO163" s="13"/>
      <c r="BP163" s="10">
        <f t="shared" si="289"/>
        <v>0</v>
      </c>
      <c r="BQ163" s="80">
        <f t="shared" si="250"/>
        <v>0</v>
      </c>
      <c r="BR163" s="4"/>
      <c r="BS163" s="4"/>
      <c r="BT163" s="13"/>
      <c r="BU163" s="10">
        <f t="shared" si="290"/>
        <v>0</v>
      </c>
      <c r="BV163" s="80">
        <f t="shared" si="251"/>
        <v>0</v>
      </c>
      <c r="BW163" s="4"/>
      <c r="BX163" s="4"/>
      <c r="BY163" s="13"/>
      <c r="BZ163" s="10">
        <f t="shared" si="291"/>
        <v>0</v>
      </c>
      <c r="CA163" s="80">
        <f t="shared" si="252"/>
        <v>0</v>
      </c>
      <c r="CB163" s="15">
        <f t="shared" si="233"/>
        <v>0</v>
      </c>
      <c r="CC163" s="4">
        <f t="shared" si="234"/>
        <v>0</v>
      </c>
      <c r="CD163" s="4">
        <f t="shared" si="235"/>
        <v>0</v>
      </c>
      <c r="CE163" s="15">
        <f t="shared" si="236"/>
        <v>0</v>
      </c>
      <c r="CF163" s="16">
        <f t="shared" si="237"/>
        <v>0</v>
      </c>
    </row>
    <row r="164" spans="1:84" hidden="1" x14ac:dyDescent="0.25">
      <c r="A164" s="69">
        <v>162</v>
      </c>
      <c r="B164" s="71"/>
      <c r="C164" s="167"/>
      <c r="D164" s="167"/>
      <c r="E164" s="4"/>
      <c r="F164" s="13">
        <f>DIREG!AS165</f>
        <v>0</v>
      </c>
      <c r="G164" s="13"/>
      <c r="H164" s="10">
        <f>E164-F164-G164</f>
        <v>0</v>
      </c>
      <c r="I164" s="80">
        <f t="shared" si="238"/>
        <v>0</v>
      </c>
      <c r="J164" s="4"/>
      <c r="K164" s="13"/>
      <c r="L164" s="13"/>
      <c r="M164" s="10">
        <f>J164-K164-L164</f>
        <v>0</v>
      </c>
      <c r="N164" s="80">
        <f t="shared" si="239"/>
        <v>0</v>
      </c>
      <c r="O164" s="4"/>
      <c r="P164" s="13">
        <f>DIRAP!AG165</f>
        <v>0</v>
      </c>
      <c r="Q164" s="13"/>
      <c r="R164" s="10">
        <f t="shared" si="280"/>
        <v>0</v>
      </c>
      <c r="S164" s="80">
        <f t="shared" si="240"/>
        <v>0</v>
      </c>
      <c r="T164" s="4"/>
      <c r="U164" s="4"/>
      <c r="V164" s="13"/>
      <c r="W164" s="10">
        <f t="shared" si="281"/>
        <v>0</v>
      </c>
      <c r="X164" s="80">
        <f t="shared" si="241"/>
        <v>0</v>
      </c>
      <c r="Y164" s="4"/>
      <c r="Z164" s="4"/>
      <c r="AA164" s="13"/>
      <c r="AB164" s="10">
        <f t="shared" si="282"/>
        <v>0</v>
      </c>
      <c r="AC164" s="80">
        <f t="shared" si="242"/>
        <v>0</v>
      </c>
      <c r="AD164" s="4"/>
      <c r="AE164" s="4"/>
      <c r="AF164" s="13"/>
      <c r="AG164" s="10">
        <f t="shared" si="232"/>
        <v>0</v>
      </c>
      <c r="AH164" s="80">
        <f t="shared" si="243"/>
        <v>0</v>
      </c>
      <c r="AI164" s="4"/>
      <c r="AJ164" s="4"/>
      <c r="AK164" s="13"/>
      <c r="AL164" s="10">
        <f t="shared" si="283"/>
        <v>0</v>
      </c>
      <c r="AM164" s="80">
        <f t="shared" si="244"/>
        <v>0</v>
      </c>
      <c r="AN164" s="4"/>
      <c r="AO164" s="4"/>
      <c r="AP164" s="13"/>
      <c r="AQ164" s="10">
        <f t="shared" si="284"/>
        <v>0</v>
      </c>
      <c r="AR164" s="80">
        <f t="shared" si="245"/>
        <v>0</v>
      </c>
      <c r="AS164" s="4"/>
      <c r="AT164" s="4"/>
      <c r="AU164" s="13"/>
      <c r="AV164" s="10">
        <f t="shared" si="285"/>
        <v>0</v>
      </c>
      <c r="AW164" s="80">
        <f t="shared" si="246"/>
        <v>0</v>
      </c>
      <c r="AX164" s="4"/>
      <c r="AY164" s="4"/>
      <c r="AZ164" s="13"/>
      <c r="BA164" s="10">
        <f t="shared" si="286"/>
        <v>0</v>
      </c>
      <c r="BB164" s="80">
        <f t="shared" si="247"/>
        <v>0</v>
      </c>
      <c r="BC164" s="4"/>
      <c r="BD164" s="4"/>
      <c r="BE164" s="13"/>
      <c r="BF164" s="10">
        <f t="shared" si="287"/>
        <v>0</v>
      </c>
      <c r="BG164" s="80">
        <f t="shared" si="248"/>
        <v>0</v>
      </c>
      <c r="BH164" s="4"/>
      <c r="BI164" s="4"/>
      <c r="BJ164" s="13"/>
      <c r="BK164" s="10">
        <f t="shared" si="288"/>
        <v>0</v>
      </c>
      <c r="BL164" s="80">
        <f t="shared" si="249"/>
        <v>0</v>
      </c>
      <c r="BM164" s="4"/>
      <c r="BN164" s="4"/>
      <c r="BO164" s="13"/>
      <c r="BP164" s="10">
        <f t="shared" si="289"/>
        <v>0</v>
      </c>
      <c r="BQ164" s="80">
        <f t="shared" si="250"/>
        <v>0</v>
      </c>
      <c r="BR164" s="4"/>
      <c r="BS164" s="4"/>
      <c r="BT164" s="13"/>
      <c r="BU164" s="10">
        <f t="shared" si="290"/>
        <v>0</v>
      </c>
      <c r="BV164" s="80">
        <f t="shared" si="251"/>
        <v>0</v>
      </c>
      <c r="BW164" s="4"/>
      <c r="BX164" s="4"/>
      <c r="BY164" s="13"/>
      <c r="BZ164" s="10">
        <f t="shared" si="291"/>
        <v>0</v>
      </c>
      <c r="CA164" s="80">
        <f t="shared" si="252"/>
        <v>0</v>
      </c>
      <c r="CB164" s="15">
        <f t="shared" si="233"/>
        <v>0</v>
      </c>
      <c r="CC164" s="4">
        <f t="shared" si="234"/>
        <v>0</v>
      </c>
      <c r="CD164" s="4">
        <f t="shared" si="235"/>
        <v>0</v>
      </c>
      <c r="CE164" s="15">
        <f t="shared" si="236"/>
        <v>0</v>
      </c>
      <c r="CF164" s="16">
        <f t="shared" si="237"/>
        <v>0</v>
      </c>
    </row>
    <row r="165" spans="1:84" hidden="1" x14ac:dyDescent="0.25">
      <c r="A165" s="69">
        <v>163</v>
      </c>
      <c r="B165" s="71"/>
      <c r="C165" s="167"/>
      <c r="D165" s="167"/>
      <c r="E165" s="4"/>
      <c r="F165" s="13">
        <f>DIREG!AS166</f>
        <v>0</v>
      </c>
      <c r="G165" s="13"/>
      <c r="H165" s="10">
        <f t="shared" ref="H165:H182" si="293">E165-F165-G165</f>
        <v>0</v>
      </c>
      <c r="I165" s="80">
        <f t="shared" si="238"/>
        <v>0</v>
      </c>
      <c r="J165" s="4"/>
      <c r="K165" s="13"/>
      <c r="L165" s="13"/>
      <c r="M165" s="10">
        <f t="shared" ref="M165:M175" si="294">J165-K165-L165</f>
        <v>0</v>
      </c>
      <c r="N165" s="80">
        <f t="shared" si="239"/>
        <v>0</v>
      </c>
      <c r="O165" s="4"/>
      <c r="P165" s="13">
        <f>DIRAP!AG166</f>
        <v>0</v>
      </c>
      <c r="Q165" s="13"/>
      <c r="R165" s="10">
        <f t="shared" ref="R165:R175" si="295">O165-P165-Q165</f>
        <v>0</v>
      </c>
      <c r="S165" s="80">
        <f t="shared" si="240"/>
        <v>0</v>
      </c>
      <c r="T165" s="4"/>
      <c r="U165" s="4"/>
      <c r="V165" s="13"/>
      <c r="W165" s="10">
        <f t="shared" ref="W165:W175" si="296">T165-U165-V165</f>
        <v>0</v>
      </c>
      <c r="X165" s="80">
        <f t="shared" si="241"/>
        <v>0</v>
      </c>
      <c r="Y165" s="4"/>
      <c r="Z165" s="4"/>
      <c r="AA165" s="13"/>
      <c r="AB165" s="10">
        <f t="shared" ref="AB165:AB175" si="297">Y165-Z165-AA165</f>
        <v>0</v>
      </c>
      <c r="AC165" s="80">
        <f t="shared" si="242"/>
        <v>0</v>
      </c>
      <c r="AD165" s="4"/>
      <c r="AE165" s="4"/>
      <c r="AF165" s="13"/>
      <c r="AG165" s="10">
        <f t="shared" si="232"/>
        <v>0</v>
      </c>
      <c r="AH165" s="80">
        <f t="shared" si="243"/>
        <v>0</v>
      </c>
      <c r="AI165" s="4"/>
      <c r="AJ165" s="4"/>
      <c r="AK165" s="13"/>
      <c r="AL165" s="10">
        <f t="shared" ref="AL165:AL175" si="298">AI165-AJ165-AK165</f>
        <v>0</v>
      </c>
      <c r="AM165" s="80">
        <f t="shared" si="244"/>
        <v>0</v>
      </c>
      <c r="AN165" s="4"/>
      <c r="AO165" s="4"/>
      <c r="AP165" s="13"/>
      <c r="AQ165" s="10">
        <f t="shared" ref="AQ165:AQ175" si="299">AN165-AO165-AP165</f>
        <v>0</v>
      </c>
      <c r="AR165" s="80">
        <f t="shared" si="245"/>
        <v>0</v>
      </c>
      <c r="AS165" s="4"/>
      <c r="AT165" s="4"/>
      <c r="AU165" s="13"/>
      <c r="AV165" s="10">
        <f t="shared" ref="AV165:AV175" si="300">AS165-AT165-AU165</f>
        <v>0</v>
      </c>
      <c r="AW165" s="80">
        <f t="shared" si="246"/>
        <v>0</v>
      </c>
      <c r="AX165" s="4"/>
      <c r="AY165" s="4"/>
      <c r="AZ165" s="13"/>
      <c r="BA165" s="10">
        <f t="shared" ref="BA165:BA175" si="301">AX165-AY165-AZ165</f>
        <v>0</v>
      </c>
      <c r="BB165" s="80">
        <f t="shared" si="247"/>
        <v>0</v>
      </c>
      <c r="BC165" s="4"/>
      <c r="BD165" s="4"/>
      <c r="BE165" s="13"/>
      <c r="BF165" s="10">
        <f t="shared" ref="BF165:BF175" si="302">BC165-BD165-BE165</f>
        <v>0</v>
      </c>
      <c r="BG165" s="80">
        <f t="shared" si="248"/>
        <v>0</v>
      </c>
      <c r="BH165" s="4"/>
      <c r="BI165" s="4"/>
      <c r="BJ165" s="13"/>
      <c r="BK165" s="10">
        <f t="shared" ref="BK165:BK175" si="303">BH165-BI165-BJ165</f>
        <v>0</v>
      </c>
      <c r="BL165" s="80">
        <f t="shared" si="249"/>
        <v>0</v>
      </c>
      <c r="BM165" s="4"/>
      <c r="BN165" s="4"/>
      <c r="BO165" s="13"/>
      <c r="BP165" s="10">
        <f t="shared" ref="BP165:BP175" si="304">BM165-BN165-BO165</f>
        <v>0</v>
      </c>
      <c r="BQ165" s="80">
        <f t="shared" si="250"/>
        <v>0</v>
      </c>
      <c r="BR165" s="4"/>
      <c r="BS165" s="4"/>
      <c r="BT165" s="13"/>
      <c r="BU165" s="10">
        <f t="shared" ref="BU165:BU175" si="305">BR165-BS165-BT165</f>
        <v>0</v>
      </c>
      <c r="BV165" s="80">
        <f t="shared" si="251"/>
        <v>0</v>
      </c>
      <c r="BW165" s="4"/>
      <c r="BX165" s="4"/>
      <c r="BY165" s="13"/>
      <c r="BZ165" s="10">
        <f t="shared" ref="BZ165:BZ175" si="306">BW165-BX165-BY165</f>
        <v>0</v>
      </c>
      <c r="CA165" s="80">
        <f t="shared" si="252"/>
        <v>0</v>
      </c>
      <c r="CB165" s="15">
        <f t="shared" si="233"/>
        <v>0</v>
      </c>
      <c r="CC165" s="4">
        <f t="shared" si="234"/>
        <v>0</v>
      </c>
      <c r="CD165" s="4">
        <f t="shared" si="235"/>
        <v>0</v>
      </c>
      <c r="CE165" s="15">
        <f t="shared" si="236"/>
        <v>0</v>
      </c>
      <c r="CF165" s="16">
        <f t="shared" si="237"/>
        <v>0</v>
      </c>
    </row>
    <row r="166" spans="1:84" hidden="1" x14ac:dyDescent="0.25">
      <c r="A166" s="69">
        <v>164</v>
      </c>
      <c r="B166" s="71"/>
      <c r="C166" s="167"/>
      <c r="D166" s="167"/>
      <c r="E166" s="4"/>
      <c r="F166" s="13">
        <f>DIREG!AS167</f>
        <v>0</v>
      </c>
      <c r="G166" s="13"/>
      <c r="H166" s="10">
        <f t="shared" si="293"/>
        <v>0</v>
      </c>
      <c r="I166" s="80">
        <f t="shared" si="238"/>
        <v>0</v>
      </c>
      <c r="J166" s="4"/>
      <c r="K166" s="13"/>
      <c r="L166" s="13"/>
      <c r="M166" s="10">
        <f t="shared" si="294"/>
        <v>0</v>
      </c>
      <c r="N166" s="80">
        <f t="shared" si="239"/>
        <v>0</v>
      </c>
      <c r="O166" s="4"/>
      <c r="P166" s="13">
        <f>DIRAP!AG167</f>
        <v>0</v>
      </c>
      <c r="Q166" s="13"/>
      <c r="R166" s="10">
        <f t="shared" si="295"/>
        <v>0</v>
      </c>
      <c r="S166" s="80">
        <f t="shared" si="240"/>
        <v>0</v>
      </c>
      <c r="T166" s="4"/>
      <c r="U166" s="4"/>
      <c r="V166" s="13"/>
      <c r="W166" s="10">
        <f t="shared" si="296"/>
        <v>0</v>
      </c>
      <c r="X166" s="80">
        <f t="shared" si="241"/>
        <v>0</v>
      </c>
      <c r="Y166" s="4"/>
      <c r="Z166" s="4"/>
      <c r="AA166" s="13"/>
      <c r="AB166" s="10">
        <f t="shared" si="297"/>
        <v>0</v>
      </c>
      <c r="AC166" s="80">
        <f t="shared" si="242"/>
        <v>0</v>
      </c>
      <c r="AD166" s="4"/>
      <c r="AE166" s="4"/>
      <c r="AF166" s="13"/>
      <c r="AG166" s="10">
        <f t="shared" si="232"/>
        <v>0</v>
      </c>
      <c r="AH166" s="80">
        <f t="shared" si="243"/>
        <v>0</v>
      </c>
      <c r="AI166" s="4"/>
      <c r="AJ166" s="4"/>
      <c r="AK166" s="13"/>
      <c r="AL166" s="10">
        <f t="shared" si="298"/>
        <v>0</v>
      </c>
      <c r="AM166" s="80">
        <f t="shared" si="244"/>
        <v>0</v>
      </c>
      <c r="AN166" s="4"/>
      <c r="AO166" s="4"/>
      <c r="AP166" s="13"/>
      <c r="AQ166" s="10">
        <f t="shared" si="299"/>
        <v>0</v>
      </c>
      <c r="AR166" s="80">
        <f t="shared" si="245"/>
        <v>0</v>
      </c>
      <c r="AS166" s="4"/>
      <c r="AT166" s="4"/>
      <c r="AU166" s="13"/>
      <c r="AV166" s="10">
        <f t="shared" si="300"/>
        <v>0</v>
      </c>
      <c r="AW166" s="80">
        <f t="shared" si="246"/>
        <v>0</v>
      </c>
      <c r="AX166" s="4"/>
      <c r="AY166" s="4"/>
      <c r="AZ166" s="13"/>
      <c r="BA166" s="10">
        <f t="shared" si="301"/>
        <v>0</v>
      </c>
      <c r="BB166" s="80">
        <f t="shared" si="247"/>
        <v>0</v>
      </c>
      <c r="BC166" s="4"/>
      <c r="BD166" s="4"/>
      <c r="BE166" s="13"/>
      <c r="BF166" s="10">
        <f t="shared" si="302"/>
        <v>0</v>
      </c>
      <c r="BG166" s="80">
        <f t="shared" si="248"/>
        <v>0</v>
      </c>
      <c r="BH166" s="4"/>
      <c r="BI166" s="4"/>
      <c r="BJ166" s="13"/>
      <c r="BK166" s="10">
        <f t="shared" si="303"/>
        <v>0</v>
      </c>
      <c r="BL166" s="80">
        <f t="shared" si="249"/>
        <v>0</v>
      </c>
      <c r="BM166" s="4"/>
      <c r="BN166" s="4"/>
      <c r="BO166" s="13"/>
      <c r="BP166" s="10">
        <f t="shared" si="304"/>
        <v>0</v>
      </c>
      <c r="BQ166" s="80">
        <f t="shared" si="250"/>
        <v>0</v>
      </c>
      <c r="BR166" s="4"/>
      <c r="BS166" s="4"/>
      <c r="BT166" s="13"/>
      <c r="BU166" s="10">
        <f t="shared" si="305"/>
        <v>0</v>
      </c>
      <c r="BV166" s="80">
        <f t="shared" si="251"/>
        <v>0</v>
      </c>
      <c r="BW166" s="4"/>
      <c r="BX166" s="4"/>
      <c r="BY166" s="13"/>
      <c r="BZ166" s="10">
        <f t="shared" si="306"/>
        <v>0</v>
      </c>
      <c r="CA166" s="80">
        <f t="shared" si="252"/>
        <v>0</v>
      </c>
      <c r="CB166" s="15">
        <f t="shared" si="233"/>
        <v>0</v>
      </c>
      <c r="CC166" s="4">
        <f t="shared" si="234"/>
        <v>0</v>
      </c>
      <c r="CD166" s="4">
        <f t="shared" si="235"/>
        <v>0</v>
      </c>
      <c r="CE166" s="15">
        <f t="shared" si="236"/>
        <v>0</v>
      </c>
      <c r="CF166" s="16">
        <f t="shared" si="237"/>
        <v>0</v>
      </c>
    </row>
    <row r="167" spans="1:84" hidden="1" x14ac:dyDescent="0.25">
      <c r="A167" s="69">
        <v>165</v>
      </c>
      <c r="B167" s="72"/>
      <c r="C167" s="167"/>
      <c r="D167" s="167"/>
      <c r="E167" s="4"/>
      <c r="F167" s="13">
        <f>DIREG!AS168</f>
        <v>0</v>
      </c>
      <c r="G167" s="13"/>
      <c r="H167" s="10">
        <f t="shared" si="293"/>
        <v>0</v>
      </c>
      <c r="I167" s="80">
        <f t="shared" si="238"/>
        <v>0</v>
      </c>
      <c r="J167" s="4"/>
      <c r="K167" s="13"/>
      <c r="L167" s="13"/>
      <c r="M167" s="10">
        <f t="shared" si="294"/>
        <v>0</v>
      </c>
      <c r="N167" s="80">
        <f t="shared" si="239"/>
        <v>0</v>
      </c>
      <c r="O167" s="4"/>
      <c r="P167" s="13">
        <f>DIRAP!AG168</f>
        <v>0</v>
      </c>
      <c r="Q167" s="13"/>
      <c r="R167" s="10">
        <f t="shared" si="295"/>
        <v>0</v>
      </c>
      <c r="S167" s="80">
        <f t="shared" si="240"/>
        <v>0</v>
      </c>
      <c r="T167" s="4"/>
      <c r="U167" s="4"/>
      <c r="V167" s="13"/>
      <c r="W167" s="10">
        <f t="shared" si="296"/>
        <v>0</v>
      </c>
      <c r="X167" s="80">
        <f t="shared" si="241"/>
        <v>0</v>
      </c>
      <c r="Y167" s="4"/>
      <c r="Z167" s="4"/>
      <c r="AA167" s="13"/>
      <c r="AB167" s="10">
        <f t="shared" si="297"/>
        <v>0</v>
      </c>
      <c r="AC167" s="80">
        <f t="shared" si="242"/>
        <v>0</v>
      </c>
      <c r="AD167" s="4"/>
      <c r="AE167" s="4"/>
      <c r="AF167" s="13"/>
      <c r="AG167" s="10">
        <f t="shared" si="232"/>
        <v>0</v>
      </c>
      <c r="AH167" s="80">
        <f t="shared" si="243"/>
        <v>0</v>
      </c>
      <c r="AI167" s="4"/>
      <c r="AJ167" s="4"/>
      <c r="AK167" s="13"/>
      <c r="AL167" s="10">
        <f t="shared" si="298"/>
        <v>0</v>
      </c>
      <c r="AM167" s="80">
        <f t="shared" si="244"/>
        <v>0</v>
      </c>
      <c r="AN167" s="4"/>
      <c r="AO167" s="4"/>
      <c r="AP167" s="13"/>
      <c r="AQ167" s="10">
        <f t="shared" si="299"/>
        <v>0</v>
      </c>
      <c r="AR167" s="80">
        <f t="shared" si="245"/>
        <v>0</v>
      </c>
      <c r="AS167" s="4"/>
      <c r="AT167" s="4"/>
      <c r="AU167" s="13"/>
      <c r="AV167" s="10">
        <f t="shared" si="300"/>
        <v>0</v>
      </c>
      <c r="AW167" s="80">
        <f t="shared" si="246"/>
        <v>0</v>
      </c>
      <c r="AX167" s="4"/>
      <c r="AY167" s="4"/>
      <c r="AZ167" s="13"/>
      <c r="BA167" s="10">
        <f t="shared" si="301"/>
        <v>0</v>
      </c>
      <c r="BB167" s="80">
        <f t="shared" si="247"/>
        <v>0</v>
      </c>
      <c r="BC167" s="4"/>
      <c r="BD167" s="4"/>
      <c r="BE167" s="13"/>
      <c r="BF167" s="10">
        <f t="shared" si="302"/>
        <v>0</v>
      </c>
      <c r="BG167" s="80">
        <f t="shared" si="248"/>
        <v>0</v>
      </c>
      <c r="BH167" s="4"/>
      <c r="BI167" s="4"/>
      <c r="BJ167" s="13"/>
      <c r="BK167" s="10">
        <f t="shared" si="303"/>
        <v>0</v>
      </c>
      <c r="BL167" s="80">
        <f t="shared" si="249"/>
        <v>0</v>
      </c>
      <c r="BM167" s="4"/>
      <c r="BN167" s="4"/>
      <c r="BO167" s="13"/>
      <c r="BP167" s="10">
        <f t="shared" si="304"/>
        <v>0</v>
      </c>
      <c r="BQ167" s="80">
        <f t="shared" si="250"/>
        <v>0</v>
      </c>
      <c r="BR167" s="4"/>
      <c r="BS167" s="4"/>
      <c r="BT167" s="13"/>
      <c r="BU167" s="10">
        <f t="shared" si="305"/>
        <v>0</v>
      </c>
      <c r="BV167" s="80">
        <f t="shared" si="251"/>
        <v>0</v>
      </c>
      <c r="BW167" s="4"/>
      <c r="BX167" s="4"/>
      <c r="BY167" s="13"/>
      <c r="BZ167" s="10">
        <f t="shared" si="306"/>
        <v>0</v>
      </c>
      <c r="CA167" s="80">
        <f t="shared" si="252"/>
        <v>0</v>
      </c>
      <c r="CB167" s="15">
        <f t="shared" si="233"/>
        <v>0</v>
      </c>
      <c r="CC167" s="4">
        <f t="shared" si="234"/>
        <v>0</v>
      </c>
      <c r="CD167" s="4">
        <f t="shared" si="235"/>
        <v>0</v>
      </c>
      <c r="CE167" s="15">
        <f t="shared" si="236"/>
        <v>0</v>
      </c>
      <c r="CF167" s="16">
        <f t="shared" si="237"/>
        <v>0</v>
      </c>
    </row>
    <row r="168" spans="1:84" hidden="1" x14ac:dyDescent="0.25">
      <c r="A168" s="69">
        <v>166</v>
      </c>
      <c r="B168" s="71"/>
      <c r="C168" s="167"/>
      <c r="D168" s="167"/>
      <c r="E168" s="4"/>
      <c r="F168" s="13">
        <f>DIREG!AS169</f>
        <v>0</v>
      </c>
      <c r="G168" s="13"/>
      <c r="H168" s="10">
        <f t="shared" si="293"/>
        <v>0</v>
      </c>
      <c r="I168" s="80">
        <f t="shared" si="238"/>
        <v>0</v>
      </c>
      <c r="J168" s="4"/>
      <c r="K168" s="13"/>
      <c r="L168" s="13"/>
      <c r="M168" s="10">
        <f t="shared" si="294"/>
        <v>0</v>
      </c>
      <c r="N168" s="80">
        <f t="shared" si="239"/>
        <v>0</v>
      </c>
      <c r="O168" s="4"/>
      <c r="P168" s="13">
        <f>DIRAP!AG169</f>
        <v>0</v>
      </c>
      <c r="Q168" s="13"/>
      <c r="R168" s="10">
        <f t="shared" si="295"/>
        <v>0</v>
      </c>
      <c r="S168" s="80">
        <f t="shared" si="240"/>
        <v>0</v>
      </c>
      <c r="T168" s="4"/>
      <c r="U168" s="4"/>
      <c r="V168" s="13"/>
      <c r="W168" s="10">
        <f t="shared" si="296"/>
        <v>0</v>
      </c>
      <c r="X168" s="80">
        <f t="shared" si="241"/>
        <v>0</v>
      </c>
      <c r="Y168" s="4"/>
      <c r="Z168" s="4"/>
      <c r="AA168" s="13"/>
      <c r="AB168" s="10">
        <f t="shared" si="297"/>
        <v>0</v>
      </c>
      <c r="AC168" s="80">
        <f t="shared" si="242"/>
        <v>0</v>
      </c>
      <c r="AD168" s="4"/>
      <c r="AE168" s="4"/>
      <c r="AF168" s="13"/>
      <c r="AG168" s="10">
        <f t="shared" si="232"/>
        <v>0</v>
      </c>
      <c r="AH168" s="80">
        <f t="shared" si="243"/>
        <v>0</v>
      </c>
      <c r="AI168" s="4"/>
      <c r="AJ168" s="4"/>
      <c r="AK168" s="13"/>
      <c r="AL168" s="10">
        <f t="shared" si="298"/>
        <v>0</v>
      </c>
      <c r="AM168" s="80">
        <f t="shared" si="244"/>
        <v>0</v>
      </c>
      <c r="AN168" s="4"/>
      <c r="AO168" s="4"/>
      <c r="AP168" s="13"/>
      <c r="AQ168" s="10">
        <f t="shared" si="299"/>
        <v>0</v>
      </c>
      <c r="AR168" s="80">
        <f t="shared" si="245"/>
        <v>0</v>
      </c>
      <c r="AS168" s="4"/>
      <c r="AT168" s="4"/>
      <c r="AU168" s="13"/>
      <c r="AV168" s="10">
        <f t="shared" si="300"/>
        <v>0</v>
      </c>
      <c r="AW168" s="80">
        <f t="shared" si="246"/>
        <v>0</v>
      </c>
      <c r="AX168" s="4"/>
      <c r="AY168" s="4"/>
      <c r="AZ168" s="13"/>
      <c r="BA168" s="10">
        <f t="shared" si="301"/>
        <v>0</v>
      </c>
      <c r="BB168" s="80">
        <f t="shared" si="247"/>
        <v>0</v>
      </c>
      <c r="BC168" s="4"/>
      <c r="BD168" s="4"/>
      <c r="BE168" s="13"/>
      <c r="BF168" s="10">
        <f t="shared" si="302"/>
        <v>0</v>
      </c>
      <c r="BG168" s="80">
        <f t="shared" si="248"/>
        <v>0</v>
      </c>
      <c r="BH168" s="4"/>
      <c r="BI168" s="4"/>
      <c r="BJ168" s="13"/>
      <c r="BK168" s="10">
        <f t="shared" si="303"/>
        <v>0</v>
      </c>
      <c r="BL168" s="80">
        <f t="shared" si="249"/>
        <v>0</v>
      </c>
      <c r="BM168" s="4"/>
      <c r="BN168" s="4"/>
      <c r="BO168" s="13"/>
      <c r="BP168" s="10">
        <f t="shared" si="304"/>
        <v>0</v>
      </c>
      <c r="BQ168" s="80">
        <f t="shared" si="250"/>
        <v>0</v>
      </c>
      <c r="BR168" s="4"/>
      <c r="BS168" s="4"/>
      <c r="BT168" s="13"/>
      <c r="BU168" s="10">
        <f t="shared" si="305"/>
        <v>0</v>
      </c>
      <c r="BV168" s="80">
        <f t="shared" si="251"/>
        <v>0</v>
      </c>
      <c r="BW168" s="4"/>
      <c r="BX168" s="4"/>
      <c r="BY168" s="13"/>
      <c r="BZ168" s="10">
        <f t="shared" si="306"/>
        <v>0</v>
      </c>
      <c r="CA168" s="80">
        <f t="shared" si="252"/>
        <v>0</v>
      </c>
      <c r="CB168" s="15">
        <f t="shared" si="233"/>
        <v>0</v>
      </c>
      <c r="CC168" s="4">
        <f t="shared" si="234"/>
        <v>0</v>
      </c>
      <c r="CD168" s="4">
        <f t="shared" si="235"/>
        <v>0</v>
      </c>
      <c r="CE168" s="15">
        <f t="shared" si="236"/>
        <v>0</v>
      </c>
      <c r="CF168" s="16">
        <f t="shared" si="237"/>
        <v>0</v>
      </c>
    </row>
    <row r="169" spans="1:84" hidden="1" x14ac:dyDescent="0.25">
      <c r="A169" s="69">
        <v>167</v>
      </c>
      <c r="B169" s="71"/>
      <c r="C169" s="167"/>
      <c r="D169" s="167"/>
      <c r="E169" s="4"/>
      <c r="F169" s="13">
        <f>DIREG!AS170</f>
        <v>0</v>
      </c>
      <c r="G169" s="13"/>
      <c r="H169" s="10">
        <f t="shared" si="293"/>
        <v>0</v>
      </c>
      <c r="I169" s="80">
        <f t="shared" si="238"/>
        <v>0</v>
      </c>
      <c r="J169" s="4"/>
      <c r="K169" s="13"/>
      <c r="L169" s="13"/>
      <c r="M169" s="10">
        <f t="shared" si="294"/>
        <v>0</v>
      </c>
      <c r="N169" s="80">
        <f t="shared" si="239"/>
        <v>0</v>
      </c>
      <c r="O169" s="4"/>
      <c r="P169" s="13">
        <f>DIRAP!AG170</f>
        <v>0</v>
      </c>
      <c r="Q169" s="13"/>
      <c r="R169" s="10">
        <f t="shared" si="295"/>
        <v>0</v>
      </c>
      <c r="S169" s="80">
        <f t="shared" si="240"/>
        <v>0</v>
      </c>
      <c r="T169" s="4"/>
      <c r="U169" s="4"/>
      <c r="V169" s="13"/>
      <c r="W169" s="10">
        <f t="shared" si="296"/>
        <v>0</v>
      </c>
      <c r="X169" s="80">
        <f t="shared" si="241"/>
        <v>0</v>
      </c>
      <c r="Y169" s="4"/>
      <c r="Z169" s="4"/>
      <c r="AA169" s="13"/>
      <c r="AB169" s="10">
        <f t="shared" si="297"/>
        <v>0</v>
      </c>
      <c r="AC169" s="80">
        <f t="shared" si="242"/>
        <v>0</v>
      </c>
      <c r="AD169" s="4"/>
      <c r="AE169" s="4"/>
      <c r="AF169" s="13"/>
      <c r="AG169" s="10">
        <f t="shared" si="232"/>
        <v>0</v>
      </c>
      <c r="AH169" s="80">
        <f t="shared" si="243"/>
        <v>0</v>
      </c>
      <c r="AI169" s="4"/>
      <c r="AJ169" s="4"/>
      <c r="AK169" s="13"/>
      <c r="AL169" s="10">
        <f t="shared" si="298"/>
        <v>0</v>
      </c>
      <c r="AM169" s="80">
        <f t="shared" si="244"/>
        <v>0</v>
      </c>
      <c r="AN169" s="4"/>
      <c r="AO169" s="4"/>
      <c r="AP169" s="13"/>
      <c r="AQ169" s="10">
        <f t="shared" si="299"/>
        <v>0</v>
      </c>
      <c r="AR169" s="80">
        <f t="shared" si="245"/>
        <v>0</v>
      </c>
      <c r="AS169" s="4"/>
      <c r="AT169" s="4"/>
      <c r="AU169" s="13"/>
      <c r="AV169" s="10">
        <f t="shared" si="300"/>
        <v>0</v>
      </c>
      <c r="AW169" s="80">
        <f t="shared" si="246"/>
        <v>0</v>
      </c>
      <c r="AX169" s="4"/>
      <c r="AY169" s="4"/>
      <c r="AZ169" s="13"/>
      <c r="BA169" s="10">
        <f t="shared" si="301"/>
        <v>0</v>
      </c>
      <c r="BB169" s="80">
        <f t="shared" si="247"/>
        <v>0</v>
      </c>
      <c r="BC169" s="4"/>
      <c r="BD169" s="4"/>
      <c r="BE169" s="13"/>
      <c r="BF169" s="10">
        <f t="shared" si="302"/>
        <v>0</v>
      </c>
      <c r="BG169" s="80">
        <f t="shared" si="248"/>
        <v>0</v>
      </c>
      <c r="BH169" s="4"/>
      <c r="BI169" s="4"/>
      <c r="BJ169" s="13"/>
      <c r="BK169" s="10">
        <f t="shared" si="303"/>
        <v>0</v>
      </c>
      <c r="BL169" s="80">
        <f t="shared" si="249"/>
        <v>0</v>
      </c>
      <c r="BM169" s="4"/>
      <c r="BN169" s="4"/>
      <c r="BO169" s="13"/>
      <c r="BP169" s="10">
        <f t="shared" si="304"/>
        <v>0</v>
      </c>
      <c r="BQ169" s="80">
        <f t="shared" si="250"/>
        <v>0</v>
      </c>
      <c r="BR169" s="4"/>
      <c r="BS169" s="4"/>
      <c r="BT169" s="13"/>
      <c r="BU169" s="10">
        <f t="shared" si="305"/>
        <v>0</v>
      </c>
      <c r="BV169" s="80">
        <f t="shared" si="251"/>
        <v>0</v>
      </c>
      <c r="BW169" s="4"/>
      <c r="BX169" s="4"/>
      <c r="BY169" s="13"/>
      <c r="BZ169" s="10">
        <f t="shared" si="306"/>
        <v>0</v>
      </c>
      <c r="CA169" s="80">
        <f t="shared" si="252"/>
        <v>0</v>
      </c>
      <c r="CB169" s="15">
        <f t="shared" si="233"/>
        <v>0</v>
      </c>
      <c r="CC169" s="4">
        <f t="shared" si="234"/>
        <v>0</v>
      </c>
      <c r="CD169" s="4">
        <f t="shared" si="235"/>
        <v>0</v>
      </c>
      <c r="CE169" s="15">
        <f t="shared" si="236"/>
        <v>0</v>
      </c>
      <c r="CF169" s="16">
        <f t="shared" si="237"/>
        <v>0</v>
      </c>
    </row>
    <row r="170" spans="1:84" hidden="1" x14ac:dyDescent="0.25">
      <c r="A170" s="69">
        <v>168</v>
      </c>
      <c r="B170" s="71"/>
      <c r="C170" s="167"/>
      <c r="D170" s="167"/>
      <c r="E170" s="4"/>
      <c r="F170" s="13">
        <f>DIREG!AS171</f>
        <v>0</v>
      </c>
      <c r="G170" s="13"/>
      <c r="H170" s="10">
        <f t="shared" si="293"/>
        <v>0</v>
      </c>
      <c r="I170" s="80">
        <f t="shared" si="238"/>
        <v>0</v>
      </c>
      <c r="J170" s="4"/>
      <c r="K170" s="13"/>
      <c r="L170" s="13"/>
      <c r="M170" s="10">
        <f t="shared" si="294"/>
        <v>0</v>
      </c>
      <c r="N170" s="80">
        <f t="shared" si="239"/>
        <v>0</v>
      </c>
      <c r="O170" s="4"/>
      <c r="P170" s="13">
        <f>DIRAP!AG171</f>
        <v>0</v>
      </c>
      <c r="Q170" s="13"/>
      <c r="R170" s="10">
        <f t="shared" si="295"/>
        <v>0</v>
      </c>
      <c r="S170" s="80">
        <f t="shared" si="240"/>
        <v>0</v>
      </c>
      <c r="T170" s="4"/>
      <c r="U170" s="4"/>
      <c r="V170" s="13"/>
      <c r="W170" s="10">
        <f t="shared" si="296"/>
        <v>0</v>
      </c>
      <c r="X170" s="80">
        <f t="shared" si="241"/>
        <v>0</v>
      </c>
      <c r="Y170" s="4"/>
      <c r="Z170" s="4"/>
      <c r="AA170" s="13"/>
      <c r="AB170" s="10">
        <f t="shared" si="297"/>
        <v>0</v>
      </c>
      <c r="AC170" s="80">
        <f t="shared" si="242"/>
        <v>0</v>
      </c>
      <c r="AD170" s="4"/>
      <c r="AE170" s="4"/>
      <c r="AF170" s="13"/>
      <c r="AG170" s="10">
        <f t="shared" si="232"/>
        <v>0</v>
      </c>
      <c r="AH170" s="80">
        <f t="shared" si="243"/>
        <v>0</v>
      </c>
      <c r="AI170" s="4"/>
      <c r="AJ170" s="4"/>
      <c r="AK170" s="13"/>
      <c r="AL170" s="10">
        <f t="shared" si="298"/>
        <v>0</v>
      </c>
      <c r="AM170" s="80">
        <f t="shared" si="244"/>
        <v>0</v>
      </c>
      <c r="AN170" s="4"/>
      <c r="AO170" s="4"/>
      <c r="AP170" s="13"/>
      <c r="AQ170" s="10">
        <f t="shared" si="299"/>
        <v>0</v>
      </c>
      <c r="AR170" s="80">
        <f t="shared" si="245"/>
        <v>0</v>
      </c>
      <c r="AS170" s="4"/>
      <c r="AT170" s="4"/>
      <c r="AU170" s="13"/>
      <c r="AV170" s="10">
        <f t="shared" si="300"/>
        <v>0</v>
      </c>
      <c r="AW170" s="80">
        <f t="shared" si="246"/>
        <v>0</v>
      </c>
      <c r="AX170" s="4"/>
      <c r="AY170" s="4"/>
      <c r="AZ170" s="13"/>
      <c r="BA170" s="10">
        <f t="shared" si="301"/>
        <v>0</v>
      </c>
      <c r="BB170" s="80">
        <f t="shared" si="247"/>
        <v>0</v>
      </c>
      <c r="BC170" s="4"/>
      <c r="BD170" s="4"/>
      <c r="BE170" s="13"/>
      <c r="BF170" s="10">
        <f t="shared" si="302"/>
        <v>0</v>
      </c>
      <c r="BG170" s="80">
        <f t="shared" si="248"/>
        <v>0</v>
      </c>
      <c r="BH170" s="4"/>
      <c r="BI170" s="4"/>
      <c r="BJ170" s="13"/>
      <c r="BK170" s="10">
        <f t="shared" si="303"/>
        <v>0</v>
      </c>
      <c r="BL170" s="80">
        <f t="shared" si="249"/>
        <v>0</v>
      </c>
      <c r="BM170" s="4"/>
      <c r="BN170" s="4"/>
      <c r="BO170" s="13"/>
      <c r="BP170" s="10">
        <f t="shared" si="304"/>
        <v>0</v>
      </c>
      <c r="BQ170" s="80">
        <f t="shared" si="250"/>
        <v>0</v>
      </c>
      <c r="BR170" s="4"/>
      <c r="BS170" s="4"/>
      <c r="BT170" s="13"/>
      <c r="BU170" s="10">
        <f t="shared" si="305"/>
        <v>0</v>
      </c>
      <c r="BV170" s="80">
        <f t="shared" si="251"/>
        <v>0</v>
      </c>
      <c r="BW170" s="4"/>
      <c r="BX170" s="4"/>
      <c r="BY170" s="13"/>
      <c r="BZ170" s="10">
        <f t="shared" si="306"/>
        <v>0</v>
      </c>
      <c r="CA170" s="80">
        <f t="shared" si="252"/>
        <v>0</v>
      </c>
      <c r="CB170" s="15">
        <f t="shared" si="233"/>
        <v>0</v>
      </c>
      <c r="CC170" s="4">
        <f t="shared" si="234"/>
        <v>0</v>
      </c>
      <c r="CD170" s="4">
        <f t="shared" si="235"/>
        <v>0</v>
      </c>
      <c r="CE170" s="15">
        <f t="shared" si="236"/>
        <v>0</v>
      </c>
      <c r="CF170" s="16">
        <f t="shared" si="237"/>
        <v>0</v>
      </c>
    </row>
    <row r="171" spans="1:84" hidden="1" x14ac:dyDescent="0.25">
      <c r="A171" s="69">
        <v>169</v>
      </c>
      <c r="B171" s="71"/>
      <c r="C171" s="167"/>
      <c r="D171" s="167"/>
      <c r="E171" s="4"/>
      <c r="F171" s="13">
        <f>DIREG!AS172</f>
        <v>0</v>
      </c>
      <c r="G171" s="13"/>
      <c r="H171" s="10">
        <f t="shared" si="293"/>
        <v>0</v>
      </c>
      <c r="I171" s="80">
        <f t="shared" si="238"/>
        <v>0</v>
      </c>
      <c r="J171" s="4"/>
      <c r="K171" s="13"/>
      <c r="L171" s="13"/>
      <c r="M171" s="10">
        <f t="shared" si="294"/>
        <v>0</v>
      </c>
      <c r="N171" s="80">
        <f t="shared" si="239"/>
        <v>0</v>
      </c>
      <c r="O171" s="4"/>
      <c r="P171" s="13">
        <f>DIRAP!AG172</f>
        <v>0</v>
      </c>
      <c r="Q171" s="13"/>
      <c r="R171" s="10">
        <f t="shared" si="295"/>
        <v>0</v>
      </c>
      <c r="S171" s="80">
        <f t="shared" si="240"/>
        <v>0</v>
      </c>
      <c r="T171" s="4"/>
      <c r="U171" s="4"/>
      <c r="V171" s="13"/>
      <c r="W171" s="10">
        <f t="shared" si="296"/>
        <v>0</v>
      </c>
      <c r="X171" s="80">
        <f t="shared" si="241"/>
        <v>0</v>
      </c>
      <c r="Y171" s="4"/>
      <c r="Z171" s="4"/>
      <c r="AA171" s="13"/>
      <c r="AB171" s="10">
        <f t="shared" si="297"/>
        <v>0</v>
      </c>
      <c r="AC171" s="80">
        <f t="shared" si="242"/>
        <v>0</v>
      </c>
      <c r="AD171" s="4"/>
      <c r="AE171" s="4"/>
      <c r="AF171" s="13"/>
      <c r="AG171" s="10">
        <f t="shared" si="232"/>
        <v>0</v>
      </c>
      <c r="AH171" s="80">
        <f t="shared" si="243"/>
        <v>0</v>
      </c>
      <c r="AI171" s="4"/>
      <c r="AJ171" s="4"/>
      <c r="AK171" s="13"/>
      <c r="AL171" s="10">
        <f t="shared" si="298"/>
        <v>0</v>
      </c>
      <c r="AM171" s="80">
        <f t="shared" si="244"/>
        <v>0</v>
      </c>
      <c r="AN171" s="4"/>
      <c r="AO171" s="4"/>
      <c r="AP171" s="13"/>
      <c r="AQ171" s="10">
        <f t="shared" si="299"/>
        <v>0</v>
      </c>
      <c r="AR171" s="80">
        <f t="shared" si="245"/>
        <v>0</v>
      </c>
      <c r="AS171" s="4"/>
      <c r="AT171" s="4"/>
      <c r="AU171" s="13"/>
      <c r="AV171" s="10">
        <f t="shared" si="300"/>
        <v>0</v>
      </c>
      <c r="AW171" s="80">
        <f t="shared" si="246"/>
        <v>0</v>
      </c>
      <c r="AX171" s="4"/>
      <c r="AY171" s="4"/>
      <c r="AZ171" s="13"/>
      <c r="BA171" s="10">
        <f t="shared" si="301"/>
        <v>0</v>
      </c>
      <c r="BB171" s="80">
        <f t="shared" si="247"/>
        <v>0</v>
      </c>
      <c r="BC171" s="4"/>
      <c r="BD171" s="4"/>
      <c r="BE171" s="13"/>
      <c r="BF171" s="10">
        <f t="shared" si="302"/>
        <v>0</v>
      </c>
      <c r="BG171" s="80">
        <f t="shared" si="248"/>
        <v>0</v>
      </c>
      <c r="BH171" s="4"/>
      <c r="BI171" s="4"/>
      <c r="BJ171" s="13"/>
      <c r="BK171" s="10">
        <f t="shared" si="303"/>
        <v>0</v>
      </c>
      <c r="BL171" s="80">
        <f t="shared" si="249"/>
        <v>0</v>
      </c>
      <c r="BM171" s="4"/>
      <c r="BN171" s="4"/>
      <c r="BO171" s="13"/>
      <c r="BP171" s="10">
        <f t="shared" si="304"/>
        <v>0</v>
      </c>
      <c r="BQ171" s="80">
        <f t="shared" si="250"/>
        <v>0</v>
      </c>
      <c r="BR171" s="4"/>
      <c r="BS171" s="4"/>
      <c r="BT171" s="13"/>
      <c r="BU171" s="10">
        <f t="shared" si="305"/>
        <v>0</v>
      </c>
      <c r="BV171" s="80">
        <f t="shared" si="251"/>
        <v>0</v>
      </c>
      <c r="BW171" s="4"/>
      <c r="BX171" s="4"/>
      <c r="BY171" s="13"/>
      <c r="BZ171" s="10">
        <f t="shared" si="306"/>
        <v>0</v>
      </c>
      <c r="CA171" s="80">
        <f t="shared" si="252"/>
        <v>0</v>
      </c>
      <c r="CB171" s="15">
        <f t="shared" si="233"/>
        <v>0</v>
      </c>
      <c r="CC171" s="4">
        <f t="shared" si="234"/>
        <v>0</v>
      </c>
      <c r="CD171" s="4">
        <f t="shared" si="235"/>
        <v>0</v>
      </c>
      <c r="CE171" s="15">
        <f t="shared" si="236"/>
        <v>0</v>
      </c>
      <c r="CF171" s="16">
        <f t="shared" si="237"/>
        <v>0</v>
      </c>
    </row>
    <row r="172" spans="1:84" hidden="1" x14ac:dyDescent="0.25">
      <c r="A172" s="69">
        <v>170</v>
      </c>
      <c r="B172" s="73"/>
      <c r="C172" s="167"/>
      <c r="D172" s="167"/>
      <c r="E172" s="4"/>
      <c r="F172" s="13">
        <f>DIREG!AS173</f>
        <v>0</v>
      </c>
      <c r="G172" s="13"/>
      <c r="H172" s="10">
        <f t="shared" si="293"/>
        <v>0</v>
      </c>
      <c r="I172" s="80">
        <f t="shared" si="238"/>
        <v>0</v>
      </c>
      <c r="J172" s="4">
        <v>0</v>
      </c>
      <c r="K172" s="13"/>
      <c r="L172" s="13"/>
      <c r="M172" s="10">
        <f t="shared" si="294"/>
        <v>0</v>
      </c>
      <c r="N172" s="80">
        <f t="shared" si="239"/>
        <v>0</v>
      </c>
      <c r="O172" s="4"/>
      <c r="P172" s="13">
        <f>DIRAP!AG173</f>
        <v>0</v>
      </c>
      <c r="Q172" s="13"/>
      <c r="R172" s="10">
        <f t="shared" si="295"/>
        <v>0</v>
      </c>
      <c r="S172" s="80">
        <f t="shared" si="240"/>
        <v>0</v>
      </c>
      <c r="T172" s="4"/>
      <c r="U172" s="4"/>
      <c r="V172" s="13"/>
      <c r="W172" s="10">
        <f t="shared" si="296"/>
        <v>0</v>
      </c>
      <c r="X172" s="80">
        <f t="shared" si="241"/>
        <v>0</v>
      </c>
      <c r="Y172" s="4"/>
      <c r="Z172" s="4"/>
      <c r="AA172" s="13"/>
      <c r="AB172" s="10">
        <f t="shared" si="297"/>
        <v>0</v>
      </c>
      <c r="AC172" s="80">
        <f t="shared" si="242"/>
        <v>0</v>
      </c>
      <c r="AD172" s="4"/>
      <c r="AE172" s="4"/>
      <c r="AF172" s="13"/>
      <c r="AG172" s="10">
        <f t="shared" si="232"/>
        <v>0</v>
      </c>
      <c r="AH172" s="80">
        <f t="shared" si="243"/>
        <v>0</v>
      </c>
      <c r="AI172" s="4"/>
      <c r="AJ172" s="4"/>
      <c r="AK172" s="13"/>
      <c r="AL172" s="10">
        <f t="shared" si="298"/>
        <v>0</v>
      </c>
      <c r="AM172" s="80">
        <f t="shared" si="244"/>
        <v>0</v>
      </c>
      <c r="AN172" s="4"/>
      <c r="AO172" s="4"/>
      <c r="AP172" s="13"/>
      <c r="AQ172" s="10">
        <f t="shared" si="299"/>
        <v>0</v>
      </c>
      <c r="AR172" s="80">
        <f t="shared" si="245"/>
        <v>0</v>
      </c>
      <c r="AS172" s="4"/>
      <c r="AT172" s="4"/>
      <c r="AU172" s="13"/>
      <c r="AV172" s="10">
        <f t="shared" si="300"/>
        <v>0</v>
      </c>
      <c r="AW172" s="80">
        <f t="shared" si="246"/>
        <v>0</v>
      </c>
      <c r="AX172" s="4"/>
      <c r="AY172" s="4"/>
      <c r="AZ172" s="13"/>
      <c r="BA172" s="10">
        <f t="shared" si="301"/>
        <v>0</v>
      </c>
      <c r="BB172" s="80">
        <f t="shared" si="247"/>
        <v>0</v>
      </c>
      <c r="BC172" s="4"/>
      <c r="BD172" s="4"/>
      <c r="BE172" s="13"/>
      <c r="BF172" s="10">
        <f t="shared" si="302"/>
        <v>0</v>
      </c>
      <c r="BG172" s="80">
        <f t="shared" si="248"/>
        <v>0</v>
      </c>
      <c r="BH172" s="4"/>
      <c r="BI172" s="4"/>
      <c r="BJ172" s="13"/>
      <c r="BK172" s="10">
        <f t="shared" si="303"/>
        <v>0</v>
      </c>
      <c r="BL172" s="80">
        <f t="shared" si="249"/>
        <v>0</v>
      </c>
      <c r="BM172" s="4"/>
      <c r="BN172" s="4"/>
      <c r="BO172" s="13"/>
      <c r="BP172" s="10">
        <f t="shared" si="304"/>
        <v>0</v>
      </c>
      <c r="BQ172" s="80">
        <f t="shared" si="250"/>
        <v>0</v>
      </c>
      <c r="BR172" s="4"/>
      <c r="BS172" s="4"/>
      <c r="BT172" s="13"/>
      <c r="BU172" s="10">
        <f t="shared" si="305"/>
        <v>0</v>
      </c>
      <c r="BV172" s="80">
        <f t="shared" si="251"/>
        <v>0</v>
      </c>
      <c r="BW172" s="4"/>
      <c r="BX172" s="4"/>
      <c r="BY172" s="13"/>
      <c r="BZ172" s="10">
        <f t="shared" si="306"/>
        <v>0</v>
      </c>
      <c r="CA172" s="80">
        <f t="shared" si="252"/>
        <v>0</v>
      </c>
      <c r="CB172" s="15">
        <f t="shared" si="233"/>
        <v>0</v>
      </c>
      <c r="CC172" s="4">
        <f t="shared" si="234"/>
        <v>0</v>
      </c>
      <c r="CD172" s="4">
        <f t="shared" si="235"/>
        <v>0</v>
      </c>
      <c r="CE172" s="15">
        <f t="shared" si="236"/>
        <v>0</v>
      </c>
      <c r="CF172" s="16">
        <f t="shared" si="237"/>
        <v>0</v>
      </c>
    </row>
    <row r="173" spans="1:84" hidden="1" x14ac:dyDescent="0.25">
      <c r="A173" s="69">
        <v>171</v>
      </c>
      <c r="B173" s="73"/>
      <c r="C173" s="167"/>
      <c r="D173" s="167"/>
      <c r="E173" s="4"/>
      <c r="F173" s="13">
        <f>DIREG!AS174</f>
        <v>0</v>
      </c>
      <c r="G173" s="13"/>
      <c r="H173" s="10">
        <f t="shared" si="293"/>
        <v>0</v>
      </c>
      <c r="I173" s="80">
        <f t="shared" si="238"/>
        <v>0</v>
      </c>
      <c r="J173" s="4">
        <v>0</v>
      </c>
      <c r="K173" s="13"/>
      <c r="L173" s="13"/>
      <c r="M173" s="10">
        <f t="shared" si="294"/>
        <v>0</v>
      </c>
      <c r="N173" s="80">
        <f t="shared" si="239"/>
        <v>0</v>
      </c>
      <c r="O173" s="4"/>
      <c r="P173" s="13">
        <f>DIRAP!AG174</f>
        <v>0</v>
      </c>
      <c r="Q173" s="13"/>
      <c r="R173" s="10">
        <f t="shared" si="295"/>
        <v>0</v>
      </c>
      <c r="S173" s="80">
        <f t="shared" si="240"/>
        <v>0</v>
      </c>
      <c r="T173" s="4"/>
      <c r="U173" s="4"/>
      <c r="V173" s="13"/>
      <c r="W173" s="10">
        <f t="shared" si="296"/>
        <v>0</v>
      </c>
      <c r="X173" s="80">
        <f t="shared" si="241"/>
        <v>0</v>
      </c>
      <c r="Y173" s="4"/>
      <c r="Z173" s="4"/>
      <c r="AA173" s="13"/>
      <c r="AB173" s="10">
        <f t="shared" si="297"/>
        <v>0</v>
      </c>
      <c r="AC173" s="80">
        <f t="shared" si="242"/>
        <v>0</v>
      </c>
      <c r="AD173" s="4"/>
      <c r="AE173" s="4"/>
      <c r="AF173" s="13"/>
      <c r="AG173" s="10">
        <f t="shared" si="232"/>
        <v>0</v>
      </c>
      <c r="AH173" s="80">
        <f t="shared" si="243"/>
        <v>0</v>
      </c>
      <c r="AI173" s="4"/>
      <c r="AJ173" s="4"/>
      <c r="AK173" s="13"/>
      <c r="AL173" s="10">
        <f t="shared" si="298"/>
        <v>0</v>
      </c>
      <c r="AM173" s="80">
        <f t="shared" si="244"/>
        <v>0</v>
      </c>
      <c r="AN173" s="4"/>
      <c r="AO173" s="4"/>
      <c r="AP173" s="13"/>
      <c r="AQ173" s="10">
        <f t="shared" si="299"/>
        <v>0</v>
      </c>
      <c r="AR173" s="80">
        <f t="shared" si="245"/>
        <v>0</v>
      </c>
      <c r="AS173" s="4"/>
      <c r="AT173" s="4"/>
      <c r="AU173" s="13"/>
      <c r="AV173" s="10">
        <f t="shared" si="300"/>
        <v>0</v>
      </c>
      <c r="AW173" s="80">
        <f t="shared" si="246"/>
        <v>0</v>
      </c>
      <c r="AX173" s="4"/>
      <c r="AY173" s="4"/>
      <c r="AZ173" s="13"/>
      <c r="BA173" s="10">
        <f t="shared" si="301"/>
        <v>0</v>
      </c>
      <c r="BB173" s="80">
        <f t="shared" si="247"/>
        <v>0</v>
      </c>
      <c r="BC173" s="4"/>
      <c r="BD173" s="4"/>
      <c r="BE173" s="13"/>
      <c r="BF173" s="10">
        <f t="shared" si="302"/>
        <v>0</v>
      </c>
      <c r="BG173" s="80">
        <f t="shared" si="248"/>
        <v>0</v>
      </c>
      <c r="BH173" s="4"/>
      <c r="BI173" s="4"/>
      <c r="BJ173" s="13"/>
      <c r="BK173" s="10">
        <f t="shared" si="303"/>
        <v>0</v>
      </c>
      <c r="BL173" s="80">
        <f t="shared" si="249"/>
        <v>0</v>
      </c>
      <c r="BM173" s="4"/>
      <c r="BN173" s="4"/>
      <c r="BO173" s="13"/>
      <c r="BP173" s="10">
        <f t="shared" si="304"/>
        <v>0</v>
      </c>
      <c r="BQ173" s="80">
        <f t="shared" si="250"/>
        <v>0</v>
      </c>
      <c r="BR173" s="4"/>
      <c r="BS173" s="4"/>
      <c r="BT173" s="13"/>
      <c r="BU173" s="10">
        <f t="shared" si="305"/>
        <v>0</v>
      </c>
      <c r="BV173" s="80">
        <f t="shared" si="251"/>
        <v>0</v>
      </c>
      <c r="BW173" s="4"/>
      <c r="BX173" s="4"/>
      <c r="BY173" s="13"/>
      <c r="BZ173" s="10">
        <f t="shared" si="306"/>
        <v>0</v>
      </c>
      <c r="CA173" s="80">
        <f t="shared" si="252"/>
        <v>0</v>
      </c>
      <c r="CB173" s="15">
        <f t="shared" si="233"/>
        <v>0</v>
      </c>
      <c r="CC173" s="4">
        <f t="shared" si="234"/>
        <v>0</v>
      </c>
      <c r="CD173" s="4">
        <f t="shared" si="235"/>
        <v>0</v>
      </c>
      <c r="CE173" s="15">
        <f t="shared" si="236"/>
        <v>0</v>
      </c>
      <c r="CF173" s="16">
        <f t="shared" si="237"/>
        <v>0</v>
      </c>
    </row>
    <row r="174" spans="1:84" hidden="1" x14ac:dyDescent="0.25">
      <c r="A174" s="69">
        <v>172</v>
      </c>
      <c r="B174" s="70"/>
      <c r="C174" s="79"/>
      <c r="D174" s="78"/>
      <c r="E174" s="4"/>
      <c r="F174" s="13">
        <f>DIREG!AS175</f>
        <v>0</v>
      </c>
      <c r="G174" s="13"/>
      <c r="H174" s="10">
        <f t="shared" si="293"/>
        <v>0</v>
      </c>
      <c r="I174" s="80">
        <f t="shared" si="238"/>
        <v>0</v>
      </c>
      <c r="J174" s="4"/>
      <c r="K174" s="13"/>
      <c r="L174" s="13"/>
      <c r="M174" s="10">
        <f t="shared" si="294"/>
        <v>0</v>
      </c>
      <c r="N174" s="80">
        <f t="shared" si="239"/>
        <v>0</v>
      </c>
      <c r="O174" s="4"/>
      <c r="P174" s="13">
        <f>DIRAP!AG175</f>
        <v>0</v>
      </c>
      <c r="Q174" s="13"/>
      <c r="R174" s="10">
        <f t="shared" si="295"/>
        <v>0</v>
      </c>
      <c r="S174" s="80">
        <f t="shared" si="240"/>
        <v>0</v>
      </c>
      <c r="T174" s="4"/>
      <c r="U174" s="4"/>
      <c r="V174" s="13"/>
      <c r="W174" s="10">
        <f t="shared" si="296"/>
        <v>0</v>
      </c>
      <c r="X174" s="80">
        <f t="shared" si="241"/>
        <v>0</v>
      </c>
      <c r="Y174" s="4"/>
      <c r="Z174" s="4"/>
      <c r="AA174" s="13"/>
      <c r="AB174" s="10">
        <f t="shared" si="297"/>
        <v>0</v>
      </c>
      <c r="AC174" s="80">
        <f t="shared" si="242"/>
        <v>0</v>
      </c>
      <c r="AD174" s="4"/>
      <c r="AE174" s="4"/>
      <c r="AF174" s="13"/>
      <c r="AG174" s="10">
        <f t="shared" si="232"/>
        <v>0</v>
      </c>
      <c r="AH174" s="80">
        <f t="shared" si="243"/>
        <v>0</v>
      </c>
      <c r="AI174" s="4"/>
      <c r="AJ174" s="4"/>
      <c r="AK174" s="13"/>
      <c r="AL174" s="10">
        <f t="shared" si="298"/>
        <v>0</v>
      </c>
      <c r="AM174" s="80">
        <f t="shared" si="244"/>
        <v>0</v>
      </c>
      <c r="AN174" s="4"/>
      <c r="AO174" s="74"/>
      <c r="AP174" s="13"/>
      <c r="AQ174" s="10">
        <f t="shared" si="299"/>
        <v>0</v>
      </c>
      <c r="AR174" s="80">
        <f t="shared" si="245"/>
        <v>0</v>
      </c>
      <c r="AS174" s="4"/>
      <c r="AT174" s="4"/>
      <c r="AU174" s="13"/>
      <c r="AV174" s="10">
        <f t="shared" si="300"/>
        <v>0</v>
      </c>
      <c r="AW174" s="80">
        <f t="shared" si="246"/>
        <v>0</v>
      </c>
      <c r="AX174" s="4"/>
      <c r="AY174" s="4"/>
      <c r="AZ174" s="13"/>
      <c r="BA174" s="10">
        <f t="shared" si="301"/>
        <v>0</v>
      </c>
      <c r="BB174" s="80">
        <f t="shared" si="247"/>
        <v>0</v>
      </c>
      <c r="BC174" s="4"/>
      <c r="BD174" s="4"/>
      <c r="BE174" s="13"/>
      <c r="BF174" s="10">
        <f t="shared" si="302"/>
        <v>0</v>
      </c>
      <c r="BG174" s="80">
        <f t="shared" si="248"/>
        <v>0</v>
      </c>
      <c r="BH174" s="4"/>
      <c r="BI174" s="4"/>
      <c r="BJ174" s="13"/>
      <c r="BK174" s="10">
        <f t="shared" si="303"/>
        <v>0</v>
      </c>
      <c r="BL174" s="80">
        <f t="shared" si="249"/>
        <v>0</v>
      </c>
      <c r="BM174" s="4"/>
      <c r="BN174" s="4"/>
      <c r="BO174" s="13"/>
      <c r="BP174" s="10">
        <f t="shared" si="304"/>
        <v>0</v>
      </c>
      <c r="BQ174" s="80">
        <f t="shared" si="250"/>
        <v>0</v>
      </c>
      <c r="BR174" s="4"/>
      <c r="BS174" s="4"/>
      <c r="BT174" s="13"/>
      <c r="BU174" s="10">
        <f t="shared" si="305"/>
        <v>0</v>
      </c>
      <c r="BV174" s="80">
        <f t="shared" si="251"/>
        <v>0</v>
      </c>
      <c r="BW174" s="4"/>
      <c r="BX174" s="4"/>
      <c r="BY174" s="13"/>
      <c r="BZ174" s="10">
        <f t="shared" si="306"/>
        <v>0</v>
      </c>
      <c r="CA174" s="80">
        <f t="shared" si="252"/>
        <v>0</v>
      </c>
      <c r="CB174" s="15">
        <f t="shared" si="233"/>
        <v>0</v>
      </c>
      <c r="CC174" s="4">
        <f t="shared" si="234"/>
        <v>0</v>
      </c>
      <c r="CD174" s="4">
        <f t="shared" si="235"/>
        <v>0</v>
      </c>
      <c r="CE174" s="15">
        <f t="shared" si="236"/>
        <v>0</v>
      </c>
      <c r="CF174" s="16">
        <f t="shared" si="237"/>
        <v>0</v>
      </c>
    </row>
    <row r="175" spans="1:84" hidden="1" x14ac:dyDescent="0.25">
      <c r="A175" s="69">
        <v>173</v>
      </c>
      <c r="B175" s="70"/>
      <c r="C175" s="79"/>
      <c r="D175" s="79"/>
      <c r="E175" s="4"/>
      <c r="F175" s="13">
        <f>DIREG!AS176</f>
        <v>0</v>
      </c>
      <c r="G175" s="13"/>
      <c r="H175" s="10">
        <f t="shared" si="293"/>
        <v>0</v>
      </c>
      <c r="I175" s="80">
        <f t="shared" si="238"/>
        <v>0</v>
      </c>
      <c r="J175" s="4"/>
      <c r="K175" s="13"/>
      <c r="L175" s="13"/>
      <c r="M175" s="10">
        <f t="shared" si="294"/>
        <v>0</v>
      </c>
      <c r="N175" s="80">
        <f t="shared" si="239"/>
        <v>0</v>
      </c>
      <c r="O175" s="4"/>
      <c r="P175" s="13">
        <f>DIRAP!AG176</f>
        <v>0</v>
      </c>
      <c r="Q175" s="13"/>
      <c r="R175" s="10">
        <f t="shared" si="295"/>
        <v>0</v>
      </c>
      <c r="S175" s="80">
        <f t="shared" si="240"/>
        <v>0</v>
      </c>
      <c r="T175" s="4"/>
      <c r="U175" s="4"/>
      <c r="V175" s="13"/>
      <c r="W175" s="10">
        <f t="shared" si="296"/>
        <v>0</v>
      </c>
      <c r="X175" s="80">
        <f t="shared" si="241"/>
        <v>0</v>
      </c>
      <c r="Y175" s="4"/>
      <c r="Z175" s="4"/>
      <c r="AA175" s="13"/>
      <c r="AB175" s="10">
        <f t="shared" si="297"/>
        <v>0</v>
      </c>
      <c r="AC175" s="80">
        <f t="shared" si="242"/>
        <v>0</v>
      </c>
      <c r="AD175" s="4"/>
      <c r="AE175" s="4"/>
      <c r="AF175" s="13"/>
      <c r="AG175" s="10">
        <f t="shared" si="232"/>
        <v>0</v>
      </c>
      <c r="AH175" s="80">
        <f t="shared" si="243"/>
        <v>0</v>
      </c>
      <c r="AI175" s="4"/>
      <c r="AJ175" s="4"/>
      <c r="AK175" s="13"/>
      <c r="AL175" s="10">
        <f t="shared" si="298"/>
        <v>0</v>
      </c>
      <c r="AM175" s="80">
        <f t="shared" si="244"/>
        <v>0</v>
      </c>
      <c r="AN175" s="4"/>
      <c r="AO175" s="4"/>
      <c r="AP175" s="13"/>
      <c r="AQ175" s="10">
        <f t="shared" si="299"/>
        <v>0</v>
      </c>
      <c r="AR175" s="80">
        <f t="shared" si="245"/>
        <v>0</v>
      </c>
      <c r="AS175" s="4"/>
      <c r="AT175" s="4"/>
      <c r="AU175" s="13"/>
      <c r="AV175" s="10">
        <f t="shared" si="300"/>
        <v>0</v>
      </c>
      <c r="AW175" s="80">
        <f t="shared" si="246"/>
        <v>0</v>
      </c>
      <c r="AX175" s="4"/>
      <c r="AY175" s="4"/>
      <c r="AZ175" s="13"/>
      <c r="BA175" s="10">
        <f t="shared" si="301"/>
        <v>0</v>
      </c>
      <c r="BB175" s="80">
        <f t="shared" si="247"/>
        <v>0</v>
      </c>
      <c r="BC175" s="4"/>
      <c r="BD175" s="4"/>
      <c r="BE175" s="13"/>
      <c r="BF175" s="10">
        <f t="shared" si="302"/>
        <v>0</v>
      </c>
      <c r="BG175" s="80">
        <f t="shared" si="248"/>
        <v>0</v>
      </c>
      <c r="BH175" s="4"/>
      <c r="BI175" s="4"/>
      <c r="BJ175" s="13"/>
      <c r="BK175" s="10">
        <f t="shared" si="303"/>
        <v>0</v>
      </c>
      <c r="BL175" s="80">
        <f t="shared" si="249"/>
        <v>0</v>
      </c>
      <c r="BM175" s="4"/>
      <c r="BN175" s="4"/>
      <c r="BO175" s="13"/>
      <c r="BP175" s="10">
        <f t="shared" si="304"/>
        <v>0</v>
      </c>
      <c r="BQ175" s="80">
        <f t="shared" si="250"/>
        <v>0</v>
      </c>
      <c r="BR175" s="4"/>
      <c r="BS175" s="4"/>
      <c r="BT175" s="13"/>
      <c r="BU175" s="10">
        <f t="shared" si="305"/>
        <v>0</v>
      </c>
      <c r="BV175" s="80">
        <f t="shared" si="251"/>
        <v>0</v>
      </c>
      <c r="BW175" s="4"/>
      <c r="BX175" s="4"/>
      <c r="BY175" s="13"/>
      <c r="BZ175" s="10">
        <f t="shared" si="306"/>
        <v>0</v>
      </c>
      <c r="CA175" s="80">
        <f t="shared" si="252"/>
        <v>0</v>
      </c>
      <c r="CB175" s="15">
        <f t="shared" si="233"/>
        <v>0</v>
      </c>
      <c r="CC175" s="4">
        <f t="shared" si="234"/>
        <v>0</v>
      </c>
      <c r="CD175" s="4">
        <f t="shared" si="235"/>
        <v>0</v>
      </c>
      <c r="CE175" s="15">
        <f t="shared" si="236"/>
        <v>0</v>
      </c>
      <c r="CF175" s="16">
        <f t="shared" si="237"/>
        <v>0</v>
      </c>
    </row>
    <row r="176" spans="1:84" hidden="1" x14ac:dyDescent="0.25">
      <c r="A176" s="69">
        <v>174</v>
      </c>
      <c r="B176" s="70"/>
      <c r="C176" s="167"/>
      <c r="D176" s="167"/>
      <c r="E176" s="4"/>
      <c r="F176" s="13">
        <f>DIREG!AS177</f>
        <v>0</v>
      </c>
      <c r="G176" s="13"/>
      <c r="H176" s="10">
        <f t="shared" si="293"/>
        <v>0</v>
      </c>
      <c r="I176" s="80">
        <f t="shared" si="238"/>
        <v>0</v>
      </c>
      <c r="J176" s="4"/>
      <c r="K176" s="13"/>
      <c r="L176" s="13"/>
      <c r="M176" s="10">
        <f>J176-K176-L176</f>
        <v>0</v>
      </c>
      <c r="N176" s="80">
        <f t="shared" si="239"/>
        <v>0</v>
      </c>
      <c r="O176" s="4"/>
      <c r="P176" s="13">
        <f>DIRAP!AG177</f>
        <v>0</v>
      </c>
      <c r="Q176" s="13"/>
      <c r="R176" s="10">
        <f t="shared" ref="R176:R183" si="307">O176-P176-Q176</f>
        <v>0</v>
      </c>
      <c r="S176" s="80">
        <f t="shared" si="240"/>
        <v>0</v>
      </c>
      <c r="T176" s="4"/>
      <c r="U176" s="4"/>
      <c r="V176" s="13"/>
      <c r="W176" s="10">
        <f t="shared" ref="W176:W183" si="308">T176-U176-V176</f>
        <v>0</v>
      </c>
      <c r="X176" s="80">
        <f t="shared" si="241"/>
        <v>0</v>
      </c>
      <c r="Y176" s="4"/>
      <c r="Z176" s="4"/>
      <c r="AA176" s="13"/>
      <c r="AB176" s="10">
        <f t="shared" ref="AB176:AB183" si="309">Y176-Z176-AA176</f>
        <v>0</v>
      </c>
      <c r="AC176" s="80">
        <f t="shared" si="242"/>
        <v>0</v>
      </c>
      <c r="AD176" s="4"/>
      <c r="AE176" s="4"/>
      <c r="AF176" s="13"/>
      <c r="AG176" s="10">
        <f t="shared" si="232"/>
        <v>0</v>
      </c>
      <c r="AH176" s="80">
        <f t="shared" si="243"/>
        <v>0</v>
      </c>
      <c r="AI176" s="4"/>
      <c r="AJ176" s="4"/>
      <c r="AK176" s="13"/>
      <c r="AL176" s="10">
        <f t="shared" ref="AL176:AL183" si="310">AI176-AJ176-AK176</f>
        <v>0</v>
      </c>
      <c r="AM176" s="80">
        <f t="shared" si="244"/>
        <v>0</v>
      </c>
      <c r="AN176" s="4"/>
      <c r="AO176" s="4"/>
      <c r="AP176" s="13"/>
      <c r="AQ176" s="10">
        <f t="shared" ref="AQ176:AQ183" si="311">AN176-AO176-AP176</f>
        <v>0</v>
      </c>
      <c r="AR176" s="80">
        <f t="shared" si="245"/>
        <v>0</v>
      </c>
      <c r="AS176" s="4"/>
      <c r="AT176" s="4"/>
      <c r="AU176" s="13"/>
      <c r="AV176" s="10">
        <f t="shared" ref="AV176:AV183" si="312">AS176-AT176-AU176</f>
        <v>0</v>
      </c>
      <c r="AW176" s="80">
        <f t="shared" si="246"/>
        <v>0</v>
      </c>
      <c r="AX176" s="4"/>
      <c r="AY176" s="4"/>
      <c r="AZ176" s="13"/>
      <c r="BA176" s="10">
        <f t="shared" ref="BA176:BA183" si="313">AX176-AY176-AZ176</f>
        <v>0</v>
      </c>
      <c r="BB176" s="80">
        <f t="shared" si="247"/>
        <v>0</v>
      </c>
      <c r="BC176" s="4"/>
      <c r="BD176" s="4"/>
      <c r="BE176" s="13"/>
      <c r="BF176" s="10">
        <f t="shared" ref="BF176:BF183" si="314">BC176-BD176-BE176</f>
        <v>0</v>
      </c>
      <c r="BG176" s="80">
        <f t="shared" si="248"/>
        <v>0</v>
      </c>
      <c r="BH176" s="4"/>
      <c r="BI176" s="4"/>
      <c r="BJ176" s="13"/>
      <c r="BK176" s="10">
        <f t="shared" ref="BK176:BK183" si="315">BH176-BI176-BJ176</f>
        <v>0</v>
      </c>
      <c r="BL176" s="80">
        <f t="shared" si="249"/>
        <v>0</v>
      </c>
      <c r="BM176" s="4"/>
      <c r="BN176" s="4"/>
      <c r="BO176" s="13"/>
      <c r="BP176" s="10">
        <f t="shared" ref="BP176:BP183" si="316">BM176-BN176-BO176</f>
        <v>0</v>
      </c>
      <c r="BQ176" s="80">
        <f t="shared" si="250"/>
        <v>0</v>
      </c>
      <c r="BR176" s="4"/>
      <c r="BS176" s="4"/>
      <c r="BT176" s="13"/>
      <c r="BU176" s="10">
        <f t="shared" ref="BU176:BU183" si="317">BR176-BS176-BT176</f>
        <v>0</v>
      </c>
      <c r="BV176" s="80">
        <f t="shared" si="251"/>
        <v>0</v>
      </c>
      <c r="BW176" s="4"/>
      <c r="BX176" s="4"/>
      <c r="BY176" s="13"/>
      <c r="BZ176" s="10">
        <f t="shared" ref="BZ176:BZ183" si="318">BW176-BX176-BY176</f>
        <v>0</v>
      </c>
      <c r="CA176" s="80">
        <f t="shared" si="252"/>
        <v>0</v>
      </c>
      <c r="CB176" s="15">
        <f t="shared" si="233"/>
        <v>0</v>
      </c>
      <c r="CC176" s="4">
        <f t="shared" si="234"/>
        <v>0</v>
      </c>
      <c r="CD176" s="4">
        <f t="shared" si="235"/>
        <v>0</v>
      </c>
      <c r="CE176" s="15">
        <f t="shared" si="236"/>
        <v>0</v>
      </c>
      <c r="CF176" s="16">
        <f t="shared" si="237"/>
        <v>0</v>
      </c>
    </row>
    <row r="177" spans="1:84" hidden="1" x14ac:dyDescent="0.25">
      <c r="A177" s="69">
        <v>175</v>
      </c>
      <c r="B177" s="70"/>
      <c r="C177" s="167"/>
      <c r="D177" s="167"/>
      <c r="E177" s="4"/>
      <c r="F177" s="13">
        <f>DIREG!AS178</f>
        <v>0</v>
      </c>
      <c r="G177" s="13"/>
      <c r="H177" s="10">
        <f t="shared" si="293"/>
        <v>0</v>
      </c>
      <c r="I177" s="80">
        <f t="shared" si="238"/>
        <v>0</v>
      </c>
      <c r="J177" s="4"/>
      <c r="K177" s="13"/>
      <c r="L177" s="13"/>
      <c r="M177" s="10">
        <f t="shared" ref="M177:M182" si="319">J177-K177-L177</f>
        <v>0</v>
      </c>
      <c r="N177" s="80">
        <f t="shared" si="239"/>
        <v>0</v>
      </c>
      <c r="O177" s="4"/>
      <c r="P177" s="4">
        <f>DIRAP!AG178</f>
        <v>0</v>
      </c>
      <c r="Q177" s="13"/>
      <c r="R177" s="10">
        <f t="shared" si="307"/>
        <v>0</v>
      </c>
      <c r="S177" s="80">
        <f t="shared" si="240"/>
        <v>0</v>
      </c>
      <c r="T177" s="4"/>
      <c r="U177" s="4"/>
      <c r="V177" s="13"/>
      <c r="W177" s="10">
        <f t="shared" si="308"/>
        <v>0</v>
      </c>
      <c r="X177" s="80">
        <f t="shared" si="241"/>
        <v>0</v>
      </c>
      <c r="Y177" s="4"/>
      <c r="Z177" s="4"/>
      <c r="AA177" s="13"/>
      <c r="AB177" s="10">
        <f t="shared" si="309"/>
        <v>0</v>
      </c>
      <c r="AC177" s="80">
        <f t="shared" si="242"/>
        <v>0</v>
      </c>
      <c r="AD177" s="4"/>
      <c r="AE177" s="4"/>
      <c r="AF177" s="13"/>
      <c r="AG177" s="10">
        <f t="shared" si="232"/>
        <v>0</v>
      </c>
      <c r="AH177" s="80">
        <f t="shared" si="243"/>
        <v>0</v>
      </c>
      <c r="AI177" s="4"/>
      <c r="AJ177" s="4"/>
      <c r="AK177" s="13"/>
      <c r="AL177" s="10">
        <f t="shared" si="310"/>
        <v>0</v>
      </c>
      <c r="AM177" s="80">
        <f t="shared" si="244"/>
        <v>0</v>
      </c>
      <c r="AN177" s="4"/>
      <c r="AO177" s="4"/>
      <c r="AP177" s="13"/>
      <c r="AQ177" s="10">
        <f t="shared" si="311"/>
        <v>0</v>
      </c>
      <c r="AR177" s="80">
        <f t="shared" si="245"/>
        <v>0</v>
      </c>
      <c r="AS177" s="4"/>
      <c r="AT177" s="4"/>
      <c r="AU177" s="13"/>
      <c r="AV177" s="10">
        <f t="shared" si="312"/>
        <v>0</v>
      </c>
      <c r="AW177" s="80">
        <f t="shared" si="246"/>
        <v>0</v>
      </c>
      <c r="AX177" s="4"/>
      <c r="AY177" s="4"/>
      <c r="AZ177" s="13"/>
      <c r="BA177" s="10">
        <f t="shared" si="313"/>
        <v>0</v>
      </c>
      <c r="BB177" s="80">
        <f t="shared" si="247"/>
        <v>0</v>
      </c>
      <c r="BC177" s="4"/>
      <c r="BD177" s="4"/>
      <c r="BE177" s="13"/>
      <c r="BF177" s="10">
        <f t="shared" si="314"/>
        <v>0</v>
      </c>
      <c r="BG177" s="80">
        <f t="shared" si="248"/>
        <v>0</v>
      </c>
      <c r="BH177" s="4"/>
      <c r="BI177" s="4"/>
      <c r="BJ177" s="13"/>
      <c r="BK177" s="10">
        <f t="shared" si="315"/>
        <v>0</v>
      </c>
      <c r="BL177" s="80">
        <f t="shared" si="249"/>
        <v>0</v>
      </c>
      <c r="BM177" s="4"/>
      <c r="BN177" s="4"/>
      <c r="BO177" s="13"/>
      <c r="BP177" s="10">
        <f t="shared" si="316"/>
        <v>0</v>
      </c>
      <c r="BQ177" s="80">
        <f t="shared" si="250"/>
        <v>0</v>
      </c>
      <c r="BR177" s="4"/>
      <c r="BS177" s="4"/>
      <c r="BT177" s="13"/>
      <c r="BU177" s="10">
        <f t="shared" si="317"/>
        <v>0</v>
      </c>
      <c r="BV177" s="80">
        <f t="shared" si="251"/>
        <v>0</v>
      </c>
      <c r="BW177" s="4"/>
      <c r="BX177" s="4"/>
      <c r="BY177" s="13"/>
      <c r="BZ177" s="10">
        <f t="shared" si="318"/>
        <v>0</v>
      </c>
      <c r="CA177" s="80">
        <f t="shared" si="252"/>
        <v>0</v>
      </c>
      <c r="CB177" s="15">
        <f t="shared" si="233"/>
        <v>0</v>
      </c>
      <c r="CC177" s="4">
        <f t="shared" si="234"/>
        <v>0</v>
      </c>
      <c r="CD177" s="4">
        <f t="shared" si="235"/>
        <v>0</v>
      </c>
      <c r="CE177" s="15">
        <f t="shared" si="236"/>
        <v>0</v>
      </c>
      <c r="CF177" s="16">
        <f t="shared" si="237"/>
        <v>0</v>
      </c>
    </row>
    <row r="178" spans="1:84" hidden="1" x14ac:dyDescent="0.25">
      <c r="A178" s="69">
        <v>176</v>
      </c>
      <c r="B178" s="70"/>
      <c r="C178" s="167"/>
      <c r="D178" s="167"/>
      <c r="E178" s="4"/>
      <c r="F178" s="13">
        <f>DIREG!AS179</f>
        <v>0</v>
      </c>
      <c r="G178" s="13"/>
      <c r="H178" s="10">
        <f t="shared" si="293"/>
        <v>0</v>
      </c>
      <c r="I178" s="80">
        <f t="shared" si="238"/>
        <v>0</v>
      </c>
      <c r="J178" s="4"/>
      <c r="K178" s="13"/>
      <c r="L178" s="13"/>
      <c r="M178" s="10">
        <f t="shared" si="319"/>
        <v>0</v>
      </c>
      <c r="N178" s="80">
        <f t="shared" si="239"/>
        <v>0</v>
      </c>
      <c r="O178" s="4"/>
      <c r="P178" s="13">
        <f>DIRAP!AG179</f>
        <v>0</v>
      </c>
      <c r="Q178" s="13"/>
      <c r="R178" s="10">
        <f t="shared" si="307"/>
        <v>0</v>
      </c>
      <c r="S178" s="80">
        <f t="shared" si="240"/>
        <v>0</v>
      </c>
      <c r="T178" s="4"/>
      <c r="U178" s="4"/>
      <c r="V178" s="13"/>
      <c r="W178" s="10">
        <f t="shared" si="308"/>
        <v>0</v>
      </c>
      <c r="X178" s="80">
        <f t="shared" si="241"/>
        <v>0</v>
      </c>
      <c r="Y178" s="4"/>
      <c r="Z178" s="4"/>
      <c r="AA178" s="13"/>
      <c r="AB178" s="10">
        <f t="shared" si="309"/>
        <v>0</v>
      </c>
      <c r="AC178" s="80">
        <f t="shared" si="242"/>
        <v>0</v>
      </c>
      <c r="AD178" s="4"/>
      <c r="AE178" s="4"/>
      <c r="AF178" s="13"/>
      <c r="AG178" s="10">
        <f t="shared" si="232"/>
        <v>0</v>
      </c>
      <c r="AH178" s="80">
        <f t="shared" si="243"/>
        <v>0</v>
      </c>
      <c r="AI178" s="4"/>
      <c r="AJ178" s="4"/>
      <c r="AK178" s="13"/>
      <c r="AL178" s="10">
        <f t="shared" si="310"/>
        <v>0</v>
      </c>
      <c r="AM178" s="80">
        <f t="shared" si="244"/>
        <v>0</v>
      </c>
      <c r="AN178" s="4"/>
      <c r="AO178" s="4"/>
      <c r="AP178" s="13"/>
      <c r="AQ178" s="10">
        <f t="shared" si="311"/>
        <v>0</v>
      </c>
      <c r="AR178" s="80">
        <f t="shared" si="245"/>
        <v>0</v>
      </c>
      <c r="AS178" s="4"/>
      <c r="AT178" s="4"/>
      <c r="AU178" s="13"/>
      <c r="AV178" s="10">
        <f t="shared" si="312"/>
        <v>0</v>
      </c>
      <c r="AW178" s="80">
        <f t="shared" si="246"/>
        <v>0</v>
      </c>
      <c r="AX178" s="4"/>
      <c r="AY178" s="4"/>
      <c r="AZ178" s="13"/>
      <c r="BA178" s="10">
        <f t="shared" si="313"/>
        <v>0</v>
      </c>
      <c r="BB178" s="80">
        <f t="shared" si="247"/>
        <v>0</v>
      </c>
      <c r="BC178" s="4"/>
      <c r="BD178" s="4"/>
      <c r="BE178" s="13"/>
      <c r="BF178" s="10">
        <f t="shared" si="314"/>
        <v>0</v>
      </c>
      <c r="BG178" s="80">
        <f t="shared" si="248"/>
        <v>0</v>
      </c>
      <c r="BH178" s="4"/>
      <c r="BI178" s="4"/>
      <c r="BJ178" s="13"/>
      <c r="BK178" s="10">
        <f t="shared" si="315"/>
        <v>0</v>
      </c>
      <c r="BL178" s="80">
        <f t="shared" si="249"/>
        <v>0</v>
      </c>
      <c r="BM178" s="4"/>
      <c r="BN178" s="4"/>
      <c r="BO178" s="13"/>
      <c r="BP178" s="10">
        <f t="shared" si="316"/>
        <v>0</v>
      </c>
      <c r="BQ178" s="80">
        <f t="shared" si="250"/>
        <v>0</v>
      </c>
      <c r="BR178" s="4"/>
      <c r="BS178" s="4"/>
      <c r="BT178" s="13"/>
      <c r="BU178" s="10">
        <f t="shared" si="317"/>
        <v>0</v>
      </c>
      <c r="BV178" s="80">
        <f t="shared" si="251"/>
        <v>0</v>
      </c>
      <c r="BW178" s="4"/>
      <c r="BX178" s="4"/>
      <c r="BY178" s="13"/>
      <c r="BZ178" s="10">
        <f t="shared" si="318"/>
        <v>0</v>
      </c>
      <c r="CA178" s="80">
        <f t="shared" si="252"/>
        <v>0</v>
      </c>
      <c r="CB178" s="15">
        <f t="shared" si="233"/>
        <v>0</v>
      </c>
      <c r="CC178" s="4">
        <f t="shared" si="234"/>
        <v>0</v>
      </c>
      <c r="CD178" s="4">
        <f t="shared" si="235"/>
        <v>0</v>
      </c>
      <c r="CE178" s="15">
        <f t="shared" si="236"/>
        <v>0</v>
      </c>
      <c r="CF178" s="16">
        <f t="shared" si="237"/>
        <v>0</v>
      </c>
    </row>
    <row r="179" spans="1:84" hidden="1" x14ac:dyDescent="0.25">
      <c r="A179" s="69">
        <v>177</v>
      </c>
      <c r="B179" s="70"/>
      <c r="C179" s="167"/>
      <c r="D179" s="167"/>
      <c r="E179" s="4"/>
      <c r="F179" s="13">
        <f>DIREG!AS180</f>
        <v>0</v>
      </c>
      <c r="G179" s="13"/>
      <c r="H179" s="10">
        <f t="shared" si="293"/>
        <v>0</v>
      </c>
      <c r="I179" s="80">
        <f t="shared" si="238"/>
        <v>0</v>
      </c>
      <c r="J179" s="4"/>
      <c r="K179" s="13"/>
      <c r="L179" s="13"/>
      <c r="M179" s="10">
        <f t="shared" si="319"/>
        <v>0</v>
      </c>
      <c r="N179" s="80">
        <f t="shared" si="239"/>
        <v>0</v>
      </c>
      <c r="O179" s="4"/>
      <c r="P179" s="13">
        <f>DIRAP!AG180</f>
        <v>0</v>
      </c>
      <c r="Q179" s="13"/>
      <c r="R179" s="10">
        <f t="shared" si="307"/>
        <v>0</v>
      </c>
      <c r="S179" s="80">
        <f t="shared" si="240"/>
        <v>0</v>
      </c>
      <c r="T179" s="4"/>
      <c r="U179" s="4"/>
      <c r="V179" s="13"/>
      <c r="W179" s="10">
        <f t="shared" si="308"/>
        <v>0</v>
      </c>
      <c r="X179" s="80">
        <f t="shared" si="241"/>
        <v>0</v>
      </c>
      <c r="Y179" s="4"/>
      <c r="Z179" s="4"/>
      <c r="AA179" s="13"/>
      <c r="AB179" s="10">
        <f t="shared" si="309"/>
        <v>0</v>
      </c>
      <c r="AC179" s="80">
        <f t="shared" si="242"/>
        <v>0</v>
      </c>
      <c r="AD179" s="4"/>
      <c r="AE179" s="4"/>
      <c r="AF179" s="13"/>
      <c r="AG179" s="10">
        <f t="shared" si="232"/>
        <v>0</v>
      </c>
      <c r="AH179" s="80">
        <f t="shared" si="243"/>
        <v>0</v>
      </c>
      <c r="AI179" s="4"/>
      <c r="AJ179" s="4"/>
      <c r="AK179" s="13"/>
      <c r="AL179" s="10">
        <f t="shared" si="310"/>
        <v>0</v>
      </c>
      <c r="AM179" s="80">
        <f t="shared" si="244"/>
        <v>0</v>
      </c>
      <c r="AN179" s="4"/>
      <c r="AO179" s="4"/>
      <c r="AP179" s="13"/>
      <c r="AQ179" s="10">
        <f t="shared" si="311"/>
        <v>0</v>
      </c>
      <c r="AR179" s="80">
        <f t="shared" si="245"/>
        <v>0</v>
      </c>
      <c r="AS179" s="4"/>
      <c r="AT179" s="4"/>
      <c r="AU179" s="13"/>
      <c r="AV179" s="10">
        <f t="shared" si="312"/>
        <v>0</v>
      </c>
      <c r="AW179" s="80">
        <f t="shared" si="246"/>
        <v>0</v>
      </c>
      <c r="AX179" s="4"/>
      <c r="AY179" s="4"/>
      <c r="AZ179" s="13"/>
      <c r="BA179" s="10">
        <f t="shared" si="313"/>
        <v>0</v>
      </c>
      <c r="BB179" s="80">
        <f t="shared" si="247"/>
        <v>0</v>
      </c>
      <c r="BC179" s="4"/>
      <c r="BD179" s="4"/>
      <c r="BE179" s="13"/>
      <c r="BF179" s="10">
        <f t="shared" si="314"/>
        <v>0</v>
      </c>
      <c r="BG179" s="80">
        <f t="shared" si="248"/>
        <v>0</v>
      </c>
      <c r="BH179" s="4"/>
      <c r="BI179" s="4"/>
      <c r="BJ179" s="13"/>
      <c r="BK179" s="10">
        <f t="shared" si="315"/>
        <v>0</v>
      </c>
      <c r="BL179" s="80">
        <f t="shared" si="249"/>
        <v>0</v>
      </c>
      <c r="BM179" s="4"/>
      <c r="BN179" s="4"/>
      <c r="BO179" s="13"/>
      <c r="BP179" s="10">
        <f t="shared" si="316"/>
        <v>0</v>
      </c>
      <c r="BQ179" s="80">
        <f t="shared" si="250"/>
        <v>0</v>
      </c>
      <c r="BR179" s="4"/>
      <c r="BS179" s="4"/>
      <c r="BT179" s="13"/>
      <c r="BU179" s="10">
        <f t="shared" si="317"/>
        <v>0</v>
      </c>
      <c r="BV179" s="80">
        <f t="shared" si="251"/>
        <v>0</v>
      </c>
      <c r="BW179" s="4"/>
      <c r="BX179" s="4"/>
      <c r="BY179" s="13"/>
      <c r="BZ179" s="10">
        <f t="shared" si="318"/>
        <v>0</v>
      </c>
      <c r="CA179" s="80">
        <f t="shared" si="252"/>
        <v>0</v>
      </c>
      <c r="CB179" s="15">
        <f t="shared" si="233"/>
        <v>0</v>
      </c>
      <c r="CC179" s="4">
        <f t="shared" si="234"/>
        <v>0</v>
      </c>
      <c r="CD179" s="4">
        <f t="shared" si="235"/>
        <v>0</v>
      </c>
      <c r="CE179" s="15">
        <f t="shared" si="236"/>
        <v>0</v>
      </c>
      <c r="CF179" s="16">
        <f t="shared" si="237"/>
        <v>0</v>
      </c>
    </row>
    <row r="180" spans="1:84" hidden="1" x14ac:dyDescent="0.25">
      <c r="A180" s="69">
        <v>178</v>
      </c>
      <c r="B180" s="70"/>
      <c r="C180" s="167"/>
      <c r="D180" s="167"/>
      <c r="E180" s="4"/>
      <c r="F180" s="13">
        <f>DIREG!AS181</f>
        <v>0</v>
      </c>
      <c r="G180" s="13"/>
      <c r="H180" s="10">
        <f t="shared" si="293"/>
        <v>0</v>
      </c>
      <c r="I180" s="80">
        <f t="shared" si="238"/>
        <v>0</v>
      </c>
      <c r="J180" s="4"/>
      <c r="K180" s="13"/>
      <c r="L180" s="13"/>
      <c r="M180" s="10">
        <f t="shared" si="319"/>
        <v>0</v>
      </c>
      <c r="N180" s="80">
        <f t="shared" si="239"/>
        <v>0</v>
      </c>
      <c r="O180" s="4"/>
      <c r="P180" s="13">
        <f>DIRAP!AG181</f>
        <v>0</v>
      </c>
      <c r="Q180" s="13"/>
      <c r="R180" s="10">
        <f t="shared" si="307"/>
        <v>0</v>
      </c>
      <c r="S180" s="80">
        <f t="shared" si="240"/>
        <v>0</v>
      </c>
      <c r="T180" s="4"/>
      <c r="U180" s="4"/>
      <c r="V180" s="13"/>
      <c r="W180" s="10">
        <f t="shared" si="308"/>
        <v>0</v>
      </c>
      <c r="X180" s="80">
        <f t="shared" si="241"/>
        <v>0</v>
      </c>
      <c r="Y180" s="4"/>
      <c r="Z180" s="4"/>
      <c r="AA180" s="13"/>
      <c r="AB180" s="10">
        <f t="shared" si="309"/>
        <v>0</v>
      </c>
      <c r="AC180" s="80">
        <f t="shared" si="242"/>
        <v>0</v>
      </c>
      <c r="AD180" s="4"/>
      <c r="AE180" s="4"/>
      <c r="AF180" s="13"/>
      <c r="AG180" s="10">
        <f t="shared" si="232"/>
        <v>0</v>
      </c>
      <c r="AH180" s="80">
        <f t="shared" si="243"/>
        <v>0</v>
      </c>
      <c r="AI180" s="4"/>
      <c r="AJ180" s="4"/>
      <c r="AK180" s="13"/>
      <c r="AL180" s="10">
        <f t="shared" si="310"/>
        <v>0</v>
      </c>
      <c r="AM180" s="80">
        <f t="shared" si="244"/>
        <v>0</v>
      </c>
      <c r="AN180" s="4"/>
      <c r="AO180" s="4"/>
      <c r="AP180" s="13"/>
      <c r="AQ180" s="10">
        <f t="shared" si="311"/>
        <v>0</v>
      </c>
      <c r="AR180" s="80">
        <f t="shared" si="245"/>
        <v>0</v>
      </c>
      <c r="AS180" s="4"/>
      <c r="AT180" s="4"/>
      <c r="AU180" s="13"/>
      <c r="AV180" s="10">
        <f t="shared" si="312"/>
        <v>0</v>
      </c>
      <c r="AW180" s="80">
        <f t="shared" si="246"/>
        <v>0</v>
      </c>
      <c r="AX180" s="4"/>
      <c r="AY180" s="4"/>
      <c r="AZ180" s="13"/>
      <c r="BA180" s="10">
        <f t="shared" si="313"/>
        <v>0</v>
      </c>
      <c r="BB180" s="80">
        <f t="shared" si="247"/>
        <v>0</v>
      </c>
      <c r="BC180" s="4"/>
      <c r="BD180" s="4"/>
      <c r="BE180" s="13"/>
      <c r="BF180" s="10">
        <f t="shared" si="314"/>
        <v>0</v>
      </c>
      <c r="BG180" s="80">
        <f t="shared" si="248"/>
        <v>0</v>
      </c>
      <c r="BH180" s="4"/>
      <c r="BI180" s="4"/>
      <c r="BJ180" s="13"/>
      <c r="BK180" s="10">
        <f t="shared" si="315"/>
        <v>0</v>
      </c>
      <c r="BL180" s="80">
        <f t="shared" si="249"/>
        <v>0</v>
      </c>
      <c r="BM180" s="4"/>
      <c r="BN180" s="4"/>
      <c r="BO180" s="13"/>
      <c r="BP180" s="10">
        <f t="shared" si="316"/>
        <v>0</v>
      </c>
      <c r="BQ180" s="80">
        <f t="shared" si="250"/>
        <v>0</v>
      </c>
      <c r="BR180" s="4"/>
      <c r="BS180" s="4"/>
      <c r="BT180" s="13"/>
      <c r="BU180" s="10">
        <f t="shared" si="317"/>
        <v>0</v>
      </c>
      <c r="BV180" s="80">
        <f t="shared" si="251"/>
        <v>0</v>
      </c>
      <c r="BW180" s="4"/>
      <c r="BX180" s="4"/>
      <c r="BY180" s="13"/>
      <c r="BZ180" s="10">
        <f t="shared" si="318"/>
        <v>0</v>
      </c>
      <c r="CA180" s="80">
        <f t="shared" si="252"/>
        <v>0</v>
      </c>
      <c r="CB180" s="15">
        <f t="shared" si="233"/>
        <v>0</v>
      </c>
      <c r="CC180" s="4">
        <f t="shared" si="234"/>
        <v>0</v>
      </c>
      <c r="CD180" s="4">
        <f t="shared" si="235"/>
        <v>0</v>
      </c>
      <c r="CE180" s="15">
        <f t="shared" si="236"/>
        <v>0</v>
      </c>
      <c r="CF180" s="16">
        <f t="shared" si="237"/>
        <v>0</v>
      </c>
    </row>
    <row r="181" spans="1:84" hidden="1" x14ac:dyDescent="0.25">
      <c r="A181" s="69">
        <v>179</v>
      </c>
      <c r="B181" s="70"/>
      <c r="C181" s="167"/>
      <c r="D181" s="167"/>
      <c r="E181" s="4"/>
      <c r="F181" s="13">
        <f>DIREG!AS182</f>
        <v>0</v>
      </c>
      <c r="G181" s="13"/>
      <c r="H181" s="10">
        <f t="shared" si="293"/>
        <v>0</v>
      </c>
      <c r="I181" s="80">
        <f t="shared" si="238"/>
        <v>0</v>
      </c>
      <c r="J181" s="4"/>
      <c r="K181" s="13"/>
      <c r="L181" s="13"/>
      <c r="M181" s="10">
        <f t="shared" si="319"/>
        <v>0</v>
      </c>
      <c r="N181" s="80">
        <f t="shared" si="239"/>
        <v>0</v>
      </c>
      <c r="O181" s="4"/>
      <c r="P181" s="13">
        <f>DIRAP!AG182</f>
        <v>0</v>
      </c>
      <c r="Q181" s="13"/>
      <c r="R181" s="10">
        <f t="shared" si="307"/>
        <v>0</v>
      </c>
      <c r="S181" s="80">
        <f t="shared" si="240"/>
        <v>0</v>
      </c>
      <c r="T181" s="4"/>
      <c r="U181" s="4"/>
      <c r="V181" s="13"/>
      <c r="W181" s="10">
        <f t="shared" si="308"/>
        <v>0</v>
      </c>
      <c r="X181" s="80">
        <f t="shared" si="241"/>
        <v>0</v>
      </c>
      <c r="Y181" s="4"/>
      <c r="Z181" s="4"/>
      <c r="AA181" s="13"/>
      <c r="AB181" s="10">
        <f t="shared" si="309"/>
        <v>0</v>
      </c>
      <c r="AC181" s="80">
        <f t="shared" si="242"/>
        <v>0</v>
      </c>
      <c r="AD181" s="4"/>
      <c r="AE181" s="4"/>
      <c r="AF181" s="13"/>
      <c r="AG181" s="10">
        <f t="shared" si="232"/>
        <v>0</v>
      </c>
      <c r="AH181" s="80">
        <f t="shared" si="243"/>
        <v>0</v>
      </c>
      <c r="AI181" s="4"/>
      <c r="AJ181" s="4"/>
      <c r="AK181" s="13"/>
      <c r="AL181" s="10">
        <f t="shared" si="310"/>
        <v>0</v>
      </c>
      <c r="AM181" s="80">
        <f t="shared" si="244"/>
        <v>0</v>
      </c>
      <c r="AN181" s="4"/>
      <c r="AO181" s="4"/>
      <c r="AP181" s="13"/>
      <c r="AQ181" s="10">
        <f t="shared" si="311"/>
        <v>0</v>
      </c>
      <c r="AR181" s="80">
        <f t="shared" si="245"/>
        <v>0</v>
      </c>
      <c r="AS181" s="4"/>
      <c r="AT181" s="4"/>
      <c r="AU181" s="13"/>
      <c r="AV181" s="10">
        <f t="shared" si="312"/>
        <v>0</v>
      </c>
      <c r="AW181" s="80">
        <f t="shared" si="246"/>
        <v>0</v>
      </c>
      <c r="AX181" s="4"/>
      <c r="AY181" s="4"/>
      <c r="AZ181" s="13"/>
      <c r="BA181" s="10">
        <f t="shared" si="313"/>
        <v>0</v>
      </c>
      <c r="BB181" s="80">
        <f t="shared" si="247"/>
        <v>0</v>
      </c>
      <c r="BC181" s="4"/>
      <c r="BD181" s="4"/>
      <c r="BE181" s="13"/>
      <c r="BF181" s="10">
        <f t="shared" si="314"/>
        <v>0</v>
      </c>
      <c r="BG181" s="80">
        <f t="shared" si="248"/>
        <v>0</v>
      </c>
      <c r="BH181" s="4"/>
      <c r="BI181" s="4"/>
      <c r="BJ181" s="13"/>
      <c r="BK181" s="10">
        <f t="shared" si="315"/>
        <v>0</v>
      </c>
      <c r="BL181" s="80">
        <f t="shared" si="249"/>
        <v>0</v>
      </c>
      <c r="BM181" s="4"/>
      <c r="BN181" s="4"/>
      <c r="BO181" s="13"/>
      <c r="BP181" s="10">
        <f t="shared" si="316"/>
        <v>0</v>
      </c>
      <c r="BQ181" s="80">
        <f t="shared" si="250"/>
        <v>0</v>
      </c>
      <c r="BR181" s="4"/>
      <c r="BS181" s="4"/>
      <c r="BT181" s="13"/>
      <c r="BU181" s="10">
        <f t="shared" si="317"/>
        <v>0</v>
      </c>
      <c r="BV181" s="80">
        <f t="shared" si="251"/>
        <v>0</v>
      </c>
      <c r="BW181" s="4"/>
      <c r="BX181" s="4"/>
      <c r="BY181" s="13"/>
      <c r="BZ181" s="10">
        <f t="shared" si="318"/>
        <v>0</v>
      </c>
      <c r="CA181" s="80">
        <f t="shared" si="252"/>
        <v>0</v>
      </c>
      <c r="CB181" s="15">
        <f t="shared" si="233"/>
        <v>0</v>
      </c>
      <c r="CC181" s="4">
        <f t="shared" si="234"/>
        <v>0</v>
      </c>
      <c r="CD181" s="4">
        <f t="shared" si="235"/>
        <v>0</v>
      </c>
      <c r="CE181" s="15">
        <f t="shared" si="236"/>
        <v>0</v>
      </c>
      <c r="CF181" s="16">
        <f t="shared" si="237"/>
        <v>0</v>
      </c>
    </row>
    <row r="182" spans="1:84" hidden="1" x14ac:dyDescent="0.25">
      <c r="A182" s="69">
        <v>180</v>
      </c>
      <c r="B182" s="70"/>
      <c r="C182" s="167"/>
      <c r="D182" s="167"/>
      <c r="E182" s="4"/>
      <c r="F182" s="13">
        <f>DIREG!AS183</f>
        <v>0</v>
      </c>
      <c r="G182" s="13"/>
      <c r="H182" s="10">
        <f t="shared" si="293"/>
        <v>0</v>
      </c>
      <c r="I182" s="80">
        <f t="shared" si="238"/>
        <v>0</v>
      </c>
      <c r="J182" s="4"/>
      <c r="K182" s="13"/>
      <c r="L182" s="13"/>
      <c r="M182" s="10">
        <f t="shared" si="319"/>
        <v>0</v>
      </c>
      <c r="N182" s="80">
        <f t="shared" si="239"/>
        <v>0</v>
      </c>
      <c r="O182" s="4"/>
      <c r="P182" s="13">
        <f>DIRAP!AG183</f>
        <v>0</v>
      </c>
      <c r="Q182" s="13"/>
      <c r="R182" s="10">
        <f t="shared" si="307"/>
        <v>0</v>
      </c>
      <c r="S182" s="80">
        <f t="shared" si="240"/>
        <v>0</v>
      </c>
      <c r="T182" s="4"/>
      <c r="U182" s="4"/>
      <c r="V182" s="13"/>
      <c r="W182" s="10">
        <f t="shared" si="308"/>
        <v>0</v>
      </c>
      <c r="X182" s="80">
        <f t="shared" si="241"/>
        <v>0</v>
      </c>
      <c r="Y182" s="4"/>
      <c r="Z182" s="4"/>
      <c r="AA182" s="13"/>
      <c r="AB182" s="10">
        <f t="shared" si="309"/>
        <v>0</v>
      </c>
      <c r="AC182" s="80">
        <f t="shared" si="242"/>
        <v>0</v>
      </c>
      <c r="AD182" s="4"/>
      <c r="AE182" s="4"/>
      <c r="AF182" s="13"/>
      <c r="AG182" s="10">
        <f t="shared" si="232"/>
        <v>0</v>
      </c>
      <c r="AH182" s="80">
        <f t="shared" si="243"/>
        <v>0</v>
      </c>
      <c r="AI182" s="4"/>
      <c r="AJ182" s="4"/>
      <c r="AK182" s="13"/>
      <c r="AL182" s="10">
        <f t="shared" si="310"/>
        <v>0</v>
      </c>
      <c r="AM182" s="80">
        <f t="shared" si="244"/>
        <v>0</v>
      </c>
      <c r="AN182" s="4"/>
      <c r="AO182" s="4"/>
      <c r="AP182" s="13"/>
      <c r="AQ182" s="10">
        <f t="shared" si="311"/>
        <v>0</v>
      </c>
      <c r="AR182" s="80">
        <f t="shared" si="245"/>
        <v>0</v>
      </c>
      <c r="AS182" s="4"/>
      <c r="AT182" s="4"/>
      <c r="AU182" s="13"/>
      <c r="AV182" s="10">
        <f t="shared" si="312"/>
        <v>0</v>
      </c>
      <c r="AW182" s="80">
        <f t="shared" si="246"/>
        <v>0</v>
      </c>
      <c r="AX182" s="4"/>
      <c r="AY182" s="4"/>
      <c r="AZ182" s="13"/>
      <c r="BA182" s="10">
        <f t="shared" si="313"/>
        <v>0</v>
      </c>
      <c r="BB182" s="80">
        <f t="shared" si="247"/>
        <v>0</v>
      </c>
      <c r="BC182" s="4"/>
      <c r="BD182" s="4"/>
      <c r="BE182" s="13"/>
      <c r="BF182" s="10">
        <f t="shared" si="314"/>
        <v>0</v>
      </c>
      <c r="BG182" s="80">
        <f t="shared" si="248"/>
        <v>0</v>
      </c>
      <c r="BH182" s="4"/>
      <c r="BI182" s="4"/>
      <c r="BJ182" s="13"/>
      <c r="BK182" s="10">
        <f t="shared" si="315"/>
        <v>0</v>
      </c>
      <c r="BL182" s="80">
        <f t="shared" si="249"/>
        <v>0</v>
      </c>
      <c r="BM182" s="4"/>
      <c r="BN182" s="4"/>
      <c r="BO182" s="13"/>
      <c r="BP182" s="10">
        <f t="shared" si="316"/>
        <v>0</v>
      </c>
      <c r="BQ182" s="80">
        <f t="shared" si="250"/>
        <v>0</v>
      </c>
      <c r="BR182" s="4"/>
      <c r="BS182" s="4"/>
      <c r="BT182" s="13"/>
      <c r="BU182" s="10">
        <f t="shared" si="317"/>
        <v>0</v>
      </c>
      <c r="BV182" s="80">
        <f t="shared" si="251"/>
        <v>0</v>
      </c>
      <c r="BW182" s="4"/>
      <c r="BX182" s="4"/>
      <c r="BY182" s="13"/>
      <c r="BZ182" s="10">
        <f t="shared" si="318"/>
        <v>0</v>
      </c>
      <c r="CA182" s="80">
        <f t="shared" si="252"/>
        <v>0</v>
      </c>
      <c r="CB182" s="15">
        <f t="shared" si="233"/>
        <v>0</v>
      </c>
      <c r="CC182" s="4">
        <f t="shared" si="234"/>
        <v>0</v>
      </c>
      <c r="CD182" s="4">
        <f t="shared" si="235"/>
        <v>0</v>
      </c>
      <c r="CE182" s="15">
        <f t="shared" si="236"/>
        <v>0</v>
      </c>
      <c r="CF182" s="16">
        <f t="shared" si="237"/>
        <v>0</v>
      </c>
    </row>
    <row r="183" spans="1:84" hidden="1" x14ac:dyDescent="0.25">
      <c r="A183" s="69">
        <v>181</v>
      </c>
      <c r="B183" s="71"/>
      <c r="C183" s="167"/>
      <c r="D183" s="167"/>
      <c r="E183" s="4"/>
      <c r="F183" s="13">
        <f>DIREG!AS184</f>
        <v>0</v>
      </c>
      <c r="G183" s="13"/>
      <c r="H183" s="10">
        <f>E183-F183-G183</f>
        <v>0</v>
      </c>
      <c r="I183" s="80">
        <f t="shared" si="238"/>
        <v>0</v>
      </c>
      <c r="J183" s="4"/>
      <c r="K183" s="13"/>
      <c r="L183" s="13"/>
      <c r="M183" s="10">
        <f>J183-K183-L183</f>
        <v>0</v>
      </c>
      <c r="N183" s="80">
        <f t="shared" si="239"/>
        <v>0</v>
      </c>
      <c r="O183" s="4"/>
      <c r="P183" s="13">
        <f>DIRAP!AG184</f>
        <v>0</v>
      </c>
      <c r="Q183" s="13"/>
      <c r="R183" s="10">
        <f t="shared" si="307"/>
        <v>0</v>
      </c>
      <c r="S183" s="80">
        <f t="shared" si="240"/>
        <v>0</v>
      </c>
      <c r="T183" s="4"/>
      <c r="U183" s="4"/>
      <c r="V183" s="13"/>
      <c r="W183" s="10">
        <f t="shared" si="308"/>
        <v>0</v>
      </c>
      <c r="X183" s="80">
        <f t="shared" si="241"/>
        <v>0</v>
      </c>
      <c r="Y183" s="4"/>
      <c r="Z183" s="4"/>
      <c r="AA183" s="13"/>
      <c r="AB183" s="10">
        <f t="shared" si="309"/>
        <v>0</v>
      </c>
      <c r="AC183" s="80">
        <f t="shared" si="242"/>
        <v>0</v>
      </c>
      <c r="AD183" s="4"/>
      <c r="AE183" s="4"/>
      <c r="AF183" s="13"/>
      <c r="AG183" s="10">
        <f t="shared" si="232"/>
        <v>0</v>
      </c>
      <c r="AH183" s="80">
        <f t="shared" si="243"/>
        <v>0</v>
      </c>
      <c r="AI183" s="4"/>
      <c r="AJ183" s="4"/>
      <c r="AK183" s="13"/>
      <c r="AL183" s="10">
        <f t="shared" si="310"/>
        <v>0</v>
      </c>
      <c r="AM183" s="80">
        <f t="shared" si="244"/>
        <v>0</v>
      </c>
      <c r="AN183" s="4"/>
      <c r="AO183" s="4"/>
      <c r="AP183" s="13"/>
      <c r="AQ183" s="10">
        <f t="shared" si="311"/>
        <v>0</v>
      </c>
      <c r="AR183" s="80">
        <f t="shared" si="245"/>
        <v>0</v>
      </c>
      <c r="AS183" s="4"/>
      <c r="AT183" s="4"/>
      <c r="AU183" s="13"/>
      <c r="AV183" s="10">
        <f t="shared" si="312"/>
        <v>0</v>
      </c>
      <c r="AW183" s="80">
        <f t="shared" si="246"/>
        <v>0</v>
      </c>
      <c r="AX183" s="4"/>
      <c r="AY183" s="4"/>
      <c r="AZ183" s="13"/>
      <c r="BA183" s="10">
        <f t="shared" si="313"/>
        <v>0</v>
      </c>
      <c r="BB183" s="80">
        <f t="shared" si="247"/>
        <v>0</v>
      </c>
      <c r="BC183" s="4"/>
      <c r="BD183" s="4"/>
      <c r="BE183" s="13"/>
      <c r="BF183" s="10">
        <f t="shared" si="314"/>
        <v>0</v>
      </c>
      <c r="BG183" s="80">
        <f t="shared" si="248"/>
        <v>0</v>
      </c>
      <c r="BH183" s="4"/>
      <c r="BI183" s="4"/>
      <c r="BJ183" s="13"/>
      <c r="BK183" s="10">
        <f t="shared" si="315"/>
        <v>0</v>
      </c>
      <c r="BL183" s="80">
        <f t="shared" si="249"/>
        <v>0</v>
      </c>
      <c r="BM183" s="4"/>
      <c r="BN183" s="4"/>
      <c r="BO183" s="13"/>
      <c r="BP183" s="10">
        <f t="shared" si="316"/>
        <v>0</v>
      </c>
      <c r="BQ183" s="80">
        <f t="shared" si="250"/>
        <v>0</v>
      </c>
      <c r="BR183" s="4"/>
      <c r="BS183" s="4"/>
      <c r="BT183" s="13"/>
      <c r="BU183" s="10">
        <f t="shared" si="317"/>
        <v>0</v>
      </c>
      <c r="BV183" s="80">
        <f t="shared" si="251"/>
        <v>0</v>
      </c>
      <c r="BW183" s="4"/>
      <c r="BX183" s="4"/>
      <c r="BY183" s="13"/>
      <c r="BZ183" s="10">
        <f t="shared" si="318"/>
        <v>0</v>
      </c>
      <c r="CA183" s="80">
        <f t="shared" si="252"/>
        <v>0</v>
      </c>
      <c r="CB183" s="15">
        <f t="shared" si="233"/>
        <v>0</v>
      </c>
      <c r="CC183" s="4">
        <f t="shared" si="234"/>
        <v>0</v>
      </c>
      <c r="CD183" s="4">
        <f t="shared" si="235"/>
        <v>0</v>
      </c>
      <c r="CE183" s="15">
        <f t="shared" si="236"/>
        <v>0</v>
      </c>
      <c r="CF183" s="16">
        <f t="shared" si="237"/>
        <v>0</v>
      </c>
    </row>
    <row r="184" spans="1:84" hidden="1" x14ac:dyDescent="0.25">
      <c r="A184" s="69">
        <v>182</v>
      </c>
      <c r="B184" s="71"/>
      <c r="C184" s="167"/>
      <c r="D184" s="167"/>
      <c r="E184" s="4"/>
      <c r="F184" s="13">
        <f>DIREG!AS185</f>
        <v>0</v>
      </c>
      <c r="G184" s="13"/>
      <c r="H184" s="10">
        <f t="shared" ref="H184:H201" si="320">E184-F184-G184</f>
        <v>0</v>
      </c>
      <c r="I184" s="80">
        <f t="shared" si="238"/>
        <v>0</v>
      </c>
      <c r="J184" s="4"/>
      <c r="K184" s="13"/>
      <c r="L184" s="13"/>
      <c r="M184" s="10">
        <f t="shared" ref="M184:M194" si="321">J184-K184-L184</f>
        <v>0</v>
      </c>
      <c r="N184" s="80">
        <f t="shared" si="239"/>
        <v>0</v>
      </c>
      <c r="O184" s="4"/>
      <c r="P184" s="13">
        <f>DIRAP!AG185</f>
        <v>0</v>
      </c>
      <c r="Q184" s="13"/>
      <c r="R184" s="10">
        <f t="shared" ref="R184:R194" si="322">O184-P184-Q184</f>
        <v>0</v>
      </c>
      <c r="S184" s="80">
        <f t="shared" si="240"/>
        <v>0</v>
      </c>
      <c r="T184" s="4"/>
      <c r="U184" s="4"/>
      <c r="V184" s="13"/>
      <c r="W184" s="10">
        <f t="shared" ref="W184:W194" si="323">T184-U184-V184</f>
        <v>0</v>
      </c>
      <c r="X184" s="80">
        <f t="shared" si="241"/>
        <v>0</v>
      </c>
      <c r="Y184" s="4"/>
      <c r="Z184" s="4"/>
      <c r="AA184" s="13"/>
      <c r="AB184" s="10">
        <f t="shared" ref="AB184:AB194" si="324">Y184-Z184-AA184</f>
        <v>0</v>
      </c>
      <c r="AC184" s="80">
        <f t="shared" si="242"/>
        <v>0</v>
      </c>
      <c r="AD184" s="4"/>
      <c r="AE184" s="4"/>
      <c r="AF184" s="13"/>
      <c r="AG184" s="10">
        <f t="shared" si="232"/>
        <v>0</v>
      </c>
      <c r="AH184" s="80">
        <f t="shared" si="243"/>
        <v>0</v>
      </c>
      <c r="AI184" s="4"/>
      <c r="AJ184" s="4"/>
      <c r="AK184" s="13"/>
      <c r="AL184" s="10">
        <f t="shared" ref="AL184:AL194" si="325">AI184-AJ184-AK184</f>
        <v>0</v>
      </c>
      <c r="AM184" s="80">
        <f t="shared" si="244"/>
        <v>0</v>
      </c>
      <c r="AN184" s="4"/>
      <c r="AO184" s="4"/>
      <c r="AP184" s="13"/>
      <c r="AQ184" s="10">
        <f t="shared" ref="AQ184:AQ194" si="326">AN184-AO184-AP184</f>
        <v>0</v>
      </c>
      <c r="AR184" s="80">
        <f t="shared" si="245"/>
        <v>0</v>
      </c>
      <c r="AS184" s="4"/>
      <c r="AT184" s="4"/>
      <c r="AU184" s="13"/>
      <c r="AV184" s="10">
        <f t="shared" ref="AV184:AV194" si="327">AS184-AT184-AU184</f>
        <v>0</v>
      </c>
      <c r="AW184" s="80">
        <f t="shared" si="246"/>
        <v>0</v>
      </c>
      <c r="AX184" s="4"/>
      <c r="AY184" s="4"/>
      <c r="AZ184" s="13"/>
      <c r="BA184" s="10">
        <f t="shared" ref="BA184:BA194" si="328">AX184-AY184-AZ184</f>
        <v>0</v>
      </c>
      <c r="BB184" s="80">
        <f t="shared" si="247"/>
        <v>0</v>
      </c>
      <c r="BC184" s="4"/>
      <c r="BD184" s="4"/>
      <c r="BE184" s="13"/>
      <c r="BF184" s="10">
        <f t="shared" ref="BF184:BF194" si="329">BC184-BD184-BE184</f>
        <v>0</v>
      </c>
      <c r="BG184" s="80">
        <f t="shared" si="248"/>
        <v>0</v>
      </c>
      <c r="BH184" s="4"/>
      <c r="BI184" s="4"/>
      <c r="BJ184" s="13"/>
      <c r="BK184" s="10">
        <f t="shared" ref="BK184:BK194" si="330">BH184-BI184-BJ184</f>
        <v>0</v>
      </c>
      <c r="BL184" s="80">
        <f t="shared" si="249"/>
        <v>0</v>
      </c>
      <c r="BM184" s="4"/>
      <c r="BN184" s="4"/>
      <c r="BO184" s="13"/>
      <c r="BP184" s="10">
        <f t="shared" ref="BP184:BP194" si="331">BM184-BN184-BO184</f>
        <v>0</v>
      </c>
      <c r="BQ184" s="80">
        <f t="shared" si="250"/>
        <v>0</v>
      </c>
      <c r="BR184" s="4"/>
      <c r="BS184" s="4"/>
      <c r="BT184" s="13"/>
      <c r="BU184" s="10">
        <f t="shared" ref="BU184:BU194" si="332">BR184-BS184-BT184</f>
        <v>0</v>
      </c>
      <c r="BV184" s="80">
        <f t="shared" si="251"/>
        <v>0</v>
      </c>
      <c r="BW184" s="4"/>
      <c r="BX184" s="4"/>
      <c r="BY184" s="13"/>
      <c r="BZ184" s="10">
        <f t="shared" ref="BZ184:BZ194" si="333">BW184-BX184-BY184</f>
        <v>0</v>
      </c>
      <c r="CA184" s="80">
        <f t="shared" si="252"/>
        <v>0</v>
      </c>
      <c r="CB184" s="15">
        <f t="shared" si="233"/>
        <v>0</v>
      </c>
      <c r="CC184" s="4">
        <f t="shared" si="234"/>
        <v>0</v>
      </c>
      <c r="CD184" s="4">
        <f t="shared" si="235"/>
        <v>0</v>
      </c>
      <c r="CE184" s="15">
        <f t="shared" si="236"/>
        <v>0</v>
      </c>
      <c r="CF184" s="16">
        <f t="shared" si="237"/>
        <v>0</v>
      </c>
    </row>
    <row r="185" spans="1:84" hidden="1" x14ac:dyDescent="0.25">
      <c r="A185" s="69">
        <v>183</v>
      </c>
      <c r="B185" s="71"/>
      <c r="C185" s="167"/>
      <c r="D185" s="167"/>
      <c r="E185" s="4"/>
      <c r="F185" s="13">
        <f>DIREG!AS186</f>
        <v>0</v>
      </c>
      <c r="G185" s="13"/>
      <c r="H185" s="10">
        <f t="shared" si="320"/>
        <v>0</v>
      </c>
      <c r="I185" s="80">
        <f t="shared" si="238"/>
        <v>0</v>
      </c>
      <c r="J185" s="4"/>
      <c r="K185" s="13"/>
      <c r="L185" s="13"/>
      <c r="M185" s="10">
        <f t="shared" si="321"/>
        <v>0</v>
      </c>
      <c r="N185" s="80">
        <f t="shared" si="239"/>
        <v>0</v>
      </c>
      <c r="O185" s="4"/>
      <c r="P185" s="13">
        <f>DIRAP!AG186</f>
        <v>0</v>
      </c>
      <c r="Q185" s="13"/>
      <c r="R185" s="10">
        <f t="shared" si="322"/>
        <v>0</v>
      </c>
      <c r="S185" s="80">
        <f t="shared" si="240"/>
        <v>0</v>
      </c>
      <c r="T185" s="4"/>
      <c r="U185" s="4"/>
      <c r="V185" s="13"/>
      <c r="W185" s="10">
        <f t="shared" si="323"/>
        <v>0</v>
      </c>
      <c r="X185" s="80">
        <f t="shared" si="241"/>
        <v>0</v>
      </c>
      <c r="Y185" s="4"/>
      <c r="Z185" s="4"/>
      <c r="AA185" s="13"/>
      <c r="AB185" s="10">
        <f t="shared" si="324"/>
        <v>0</v>
      </c>
      <c r="AC185" s="80">
        <f t="shared" si="242"/>
        <v>0</v>
      </c>
      <c r="AD185" s="4"/>
      <c r="AE185" s="4"/>
      <c r="AF185" s="13"/>
      <c r="AG185" s="10">
        <f t="shared" si="232"/>
        <v>0</v>
      </c>
      <c r="AH185" s="80">
        <f t="shared" si="243"/>
        <v>0</v>
      </c>
      <c r="AI185" s="4"/>
      <c r="AJ185" s="4"/>
      <c r="AK185" s="13"/>
      <c r="AL185" s="10">
        <f t="shared" si="325"/>
        <v>0</v>
      </c>
      <c r="AM185" s="80">
        <f t="shared" si="244"/>
        <v>0</v>
      </c>
      <c r="AN185" s="4"/>
      <c r="AO185" s="4"/>
      <c r="AP185" s="13"/>
      <c r="AQ185" s="10">
        <f t="shared" si="326"/>
        <v>0</v>
      </c>
      <c r="AR185" s="80">
        <f t="shared" si="245"/>
        <v>0</v>
      </c>
      <c r="AS185" s="4"/>
      <c r="AT185" s="4"/>
      <c r="AU185" s="13"/>
      <c r="AV185" s="10">
        <f t="shared" si="327"/>
        <v>0</v>
      </c>
      <c r="AW185" s="80">
        <f t="shared" si="246"/>
        <v>0</v>
      </c>
      <c r="AX185" s="4"/>
      <c r="AY185" s="4"/>
      <c r="AZ185" s="13"/>
      <c r="BA185" s="10">
        <f t="shared" si="328"/>
        <v>0</v>
      </c>
      <c r="BB185" s="80">
        <f t="shared" si="247"/>
        <v>0</v>
      </c>
      <c r="BC185" s="4"/>
      <c r="BD185" s="4"/>
      <c r="BE185" s="13"/>
      <c r="BF185" s="10">
        <f t="shared" si="329"/>
        <v>0</v>
      </c>
      <c r="BG185" s="80">
        <f t="shared" si="248"/>
        <v>0</v>
      </c>
      <c r="BH185" s="4"/>
      <c r="BI185" s="4"/>
      <c r="BJ185" s="13"/>
      <c r="BK185" s="10">
        <f t="shared" si="330"/>
        <v>0</v>
      </c>
      <c r="BL185" s="80">
        <f t="shared" si="249"/>
        <v>0</v>
      </c>
      <c r="BM185" s="4"/>
      <c r="BN185" s="4"/>
      <c r="BO185" s="13"/>
      <c r="BP185" s="10">
        <f t="shared" si="331"/>
        <v>0</v>
      </c>
      <c r="BQ185" s="80">
        <f t="shared" si="250"/>
        <v>0</v>
      </c>
      <c r="BR185" s="4"/>
      <c r="BS185" s="4"/>
      <c r="BT185" s="13"/>
      <c r="BU185" s="10">
        <f t="shared" si="332"/>
        <v>0</v>
      </c>
      <c r="BV185" s="80">
        <f t="shared" si="251"/>
        <v>0</v>
      </c>
      <c r="BW185" s="4"/>
      <c r="BX185" s="4"/>
      <c r="BY185" s="13"/>
      <c r="BZ185" s="10">
        <f t="shared" si="333"/>
        <v>0</v>
      </c>
      <c r="CA185" s="80">
        <f t="shared" si="252"/>
        <v>0</v>
      </c>
      <c r="CB185" s="15">
        <f t="shared" si="233"/>
        <v>0</v>
      </c>
      <c r="CC185" s="4">
        <f t="shared" si="234"/>
        <v>0</v>
      </c>
      <c r="CD185" s="4">
        <f t="shared" si="235"/>
        <v>0</v>
      </c>
      <c r="CE185" s="15">
        <f t="shared" si="236"/>
        <v>0</v>
      </c>
      <c r="CF185" s="16">
        <f t="shared" si="237"/>
        <v>0</v>
      </c>
    </row>
    <row r="186" spans="1:84" hidden="1" x14ac:dyDescent="0.25">
      <c r="A186" s="69">
        <v>184</v>
      </c>
      <c r="B186" s="72"/>
      <c r="C186" s="167"/>
      <c r="D186" s="167"/>
      <c r="E186" s="4"/>
      <c r="F186" s="13">
        <f>DIREG!AS187</f>
        <v>0</v>
      </c>
      <c r="G186" s="13"/>
      <c r="H186" s="10">
        <f t="shared" si="320"/>
        <v>0</v>
      </c>
      <c r="I186" s="80">
        <f t="shared" si="238"/>
        <v>0</v>
      </c>
      <c r="J186" s="4"/>
      <c r="K186" s="13"/>
      <c r="L186" s="13"/>
      <c r="M186" s="10">
        <f t="shared" si="321"/>
        <v>0</v>
      </c>
      <c r="N186" s="80">
        <f t="shared" si="239"/>
        <v>0</v>
      </c>
      <c r="O186" s="4"/>
      <c r="P186" s="13">
        <f>DIRAP!AG187</f>
        <v>0</v>
      </c>
      <c r="Q186" s="13"/>
      <c r="R186" s="10">
        <f t="shared" si="322"/>
        <v>0</v>
      </c>
      <c r="S186" s="80">
        <f t="shared" si="240"/>
        <v>0</v>
      </c>
      <c r="T186" s="4"/>
      <c r="U186" s="4"/>
      <c r="V186" s="13"/>
      <c r="W186" s="10">
        <f t="shared" si="323"/>
        <v>0</v>
      </c>
      <c r="X186" s="80">
        <f t="shared" si="241"/>
        <v>0</v>
      </c>
      <c r="Y186" s="4"/>
      <c r="Z186" s="4"/>
      <c r="AA186" s="13"/>
      <c r="AB186" s="10">
        <f t="shared" si="324"/>
        <v>0</v>
      </c>
      <c r="AC186" s="80">
        <f t="shared" si="242"/>
        <v>0</v>
      </c>
      <c r="AD186" s="4"/>
      <c r="AE186" s="4"/>
      <c r="AF186" s="13"/>
      <c r="AG186" s="10">
        <f t="shared" si="232"/>
        <v>0</v>
      </c>
      <c r="AH186" s="80">
        <f t="shared" si="243"/>
        <v>0</v>
      </c>
      <c r="AI186" s="4"/>
      <c r="AJ186" s="4"/>
      <c r="AK186" s="13"/>
      <c r="AL186" s="10">
        <f t="shared" si="325"/>
        <v>0</v>
      </c>
      <c r="AM186" s="80">
        <f t="shared" si="244"/>
        <v>0</v>
      </c>
      <c r="AN186" s="4"/>
      <c r="AO186" s="4"/>
      <c r="AP186" s="13"/>
      <c r="AQ186" s="10">
        <f t="shared" si="326"/>
        <v>0</v>
      </c>
      <c r="AR186" s="80">
        <f t="shared" si="245"/>
        <v>0</v>
      </c>
      <c r="AS186" s="4"/>
      <c r="AT186" s="4"/>
      <c r="AU186" s="13"/>
      <c r="AV186" s="10">
        <f t="shared" si="327"/>
        <v>0</v>
      </c>
      <c r="AW186" s="80">
        <f t="shared" si="246"/>
        <v>0</v>
      </c>
      <c r="AX186" s="4"/>
      <c r="AY186" s="4"/>
      <c r="AZ186" s="13"/>
      <c r="BA186" s="10">
        <f t="shared" si="328"/>
        <v>0</v>
      </c>
      <c r="BB186" s="80">
        <f t="shared" si="247"/>
        <v>0</v>
      </c>
      <c r="BC186" s="4"/>
      <c r="BD186" s="4"/>
      <c r="BE186" s="13"/>
      <c r="BF186" s="10">
        <f t="shared" si="329"/>
        <v>0</v>
      </c>
      <c r="BG186" s="80">
        <f t="shared" si="248"/>
        <v>0</v>
      </c>
      <c r="BH186" s="4"/>
      <c r="BI186" s="4"/>
      <c r="BJ186" s="13"/>
      <c r="BK186" s="10">
        <f t="shared" si="330"/>
        <v>0</v>
      </c>
      <c r="BL186" s="80">
        <f t="shared" si="249"/>
        <v>0</v>
      </c>
      <c r="BM186" s="4"/>
      <c r="BN186" s="4"/>
      <c r="BO186" s="13"/>
      <c r="BP186" s="10">
        <f t="shared" si="331"/>
        <v>0</v>
      </c>
      <c r="BQ186" s="80">
        <f t="shared" si="250"/>
        <v>0</v>
      </c>
      <c r="BR186" s="4"/>
      <c r="BS186" s="4"/>
      <c r="BT186" s="13"/>
      <c r="BU186" s="10">
        <f t="shared" si="332"/>
        <v>0</v>
      </c>
      <c r="BV186" s="80">
        <f t="shared" si="251"/>
        <v>0</v>
      </c>
      <c r="BW186" s="4"/>
      <c r="BX186" s="4"/>
      <c r="BY186" s="13"/>
      <c r="BZ186" s="10">
        <f t="shared" si="333"/>
        <v>0</v>
      </c>
      <c r="CA186" s="80">
        <f t="shared" si="252"/>
        <v>0</v>
      </c>
      <c r="CB186" s="15">
        <f t="shared" si="233"/>
        <v>0</v>
      </c>
      <c r="CC186" s="4">
        <f t="shared" si="234"/>
        <v>0</v>
      </c>
      <c r="CD186" s="4">
        <f t="shared" si="235"/>
        <v>0</v>
      </c>
      <c r="CE186" s="15">
        <f t="shared" si="236"/>
        <v>0</v>
      </c>
      <c r="CF186" s="16">
        <f t="shared" si="237"/>
        <v>0</v>
      </c>
    </row>
    <row r="187" spans="1:84" hidden="1" x14ac:dyDescent="0.25">
      <c r="A187" s="69">
        <v>185</v>
      </c>
      <c r="B187" s="71"/>
      <c r="C187" s="167"/>
      <c r="D187" s="167"/>
      <c r="E187" s="4"/>
      <c r="F187" s="13">
        <f>DIREG!AS188</f>
        <v>0</v>
      </c>
      <c r="G187" s="13"/>
      <c r="H187" s="10">
        <f t="shared" si="320"/>
        <v>0</v>
      </c>
      <c r="I187" s="80">
        <f t="shared" si="238"/>
        <v>0</v>
      </c>
      <c r="J187" s="4"/>
      <c r="K187" s="13"/>
      <c r="L187" s="13"/>
      <c r="M187" s="10">
        <f t="shared" si="321"/>
        <v>0</v>
      </c>
      <c r="N187" s="80">
        <f t="shared" si="239"/>
        <v>0</v>
      </c>
      <c r="O187" s="4"/>
      <c r="P187" s="13">
        <f>DIRAP!AG188</f>
        <v>0</v>
      </c>
      <c r="Q187" s="13"/>
      <c r="R187" s="10">
        <f t="shared" si="322"/>
        <v>0</v>
      </c>
      <c r="S187" s="80">
        <f t="shared" si="240"/>
        <v>0</v>
      </c>
      <c r="T187" s="4"/>
      <c r="U187" s="4"/>
      <c r="V187" s="13"/>
      <c r="W187" s="10">
        <f t="shared" si="323"/>
        <v>0</v>
      </c>
      <c r="X187" s="80">
        <f t="shared" si="241"/>
        <v>0</v>
      </c>
      <c r="Y187" s="4"/>
      <c r="Z187" s="4"/>
      <c r="AA187" s="13"/>
      <c r="AB187" s="10">
        <f t="shared" si="324"/>
        <v>0</v>
      </c>
      <c r="AC187" s="80">
        <f t="shared" si="242"/>
        <v>0</v>
      </c>
      <c r="AD187" s="4"/>
      <c r="AE187" s="4"/>
      <c r="AF187" s="13"/>
      <c r="AG187" s="10">
        <f t="shared" si="232"/>
        <v>0</v>
      </c>
      <c r="AH187" s="80">
        <f t="shared" si="243"/>
        <v>0</v>
      </c>
      <c r="AI187" s="4"/>
      <c r="AJ187" s="4"/>
      <c r="AK187" s="13"/>
      <c r="AL187" s="10">
        <f t="shared" si="325"/>
        <v>0</v>
      </c>
      <c r="AM187" s="80">
        <f t="shared" si="244"/>
        <v>0</v>
      </c>
      <c r="AN187" s="4"/>
      <c r="AO187" s="4"/>
      <c r="AP187" s="13"/>
      <c r="AQ187" s="10">
        <f t="shared" si="326"/>
        <v>0</v>
      </c>
      <c r="AR187" s="80">
        <f t="shared" si="245"/>
        <v>0</v>
      </c>
      <c r="AS187" s="4"/>
      <c r="AT187" s="4"/>
      <c r="AU187" s="13"/>
      <c r="AV187" s="10">
        <f t="shared" si="327"/>
        <v>0</v>
      </c>
      <c r="AW187" s="80">
        <f t="shared" si="246"/>
        <v>0</v>
      </c>
      <c r="AX187" s="4"/>
      <c r="AY187" s="4"/>
      <c r="AZ187" s="13"/>
      <c r="BA187" s="10">
        <f t="shared" si="328"/>
        <v>0</v>
      </c>
      <c r="BB187" s="80">
        <f t="shared" si="247"/>
        <v>0</v>
      </c>
      <c r="BC187" s="4"/>
      <c r="BD187" s="4"/>
      <c r="BE187" s="13"/>
      <c r="BF187" s="10">
        <f t="shared" si="329"/>
        <v>0</v>
      </c>
      <c r="BG187" s="80">
        <f t="shared" si="248"/>
        <v>0</v>
      </c>
      <c r="BH187" s="4"/>
      <c r="BI187" s="4"/>
      <c r="BJ187" s="13"/>
      <c r="BK187" s="10">
        <f t="shared" si="330"/>
        <v>0</v>
      </c>
      <c r="BL187" s="80">
        <f t="shared" si="249"/>
        <v>0</v>
      </c>
      <c r="BM187" s="4"/>
      <c r="BN187" s="4"/>
      <c r="BO187" s="13"/>
      <c r="BP187" s="10">
        <f t="shared" si="331"/>
        <v>0</v>
      </c>
      <c r="BQ187" s="80">
        <f t="shared" si="250"/>
        <v>0</v>
      </c>
      <c r="BR187" s="4"/>
      <c r="BS187" s="4"/>
      <c r="BT187" s="13"/>
      <c r="BU187" s="10">
        <f t="shared" si="332"/>
        <v>0</v>
      </c>
      <c r="BV187" s="80">
        <f t="shared" si="251"/>
        <v>0</v>
      </c>
      <c r="BW187" s="4"/>
      <c r="BX187" s="4"/>
      <c r="BY187" s="13"/>
      <c r="BZ187" s="10">
        <f t="shared" si="333"/>
        <v>0</v>
      </c>
      <c r="CA187" s="80">
        <f t="shared" si="252"/>
        <v>0</v>
      </c>
      <c r="CB187" s="15">
        <f t="shared" si="233"/>
        <v>0</v>
      </c>
      <c r="CC187" s="4">
        <f t="shared" si="234"/>
        <v>0</v>
      </c>
      <c r="CD187" s="4">
        <f t="shared" si="235"/>
        <v>0</v>
      </c>
      <c r="CE187" s="15">
        <f t="shared" si="236"/>
        <v>0</v>
      </c>
      <c r="CF187" s="16">
        <f t="shared" si="237"/>
        <v>0</v>
      </c>
    </row>
    <row r="188" spans="1:84" hidden="1" x14ac:dyDescent="0.25">
      <c r="A188" s="69">
        <v>186</v>
      </c>
      <c r="B188" s="71"/>
      <c r="C188" s="167"/>
      <c r="D188" s="167"/>
      <c r="E188" s="4"/>
      <c r="F188" s="13">
        <f>DIREG!AS189</f>
        <v>0</v>
      </c>
      <c r="G188" s="13"/>
      <c r="H188" s="10">
        <f t="shared" si="320"/>
        <v>0</v>
      </c>
      <c r="I188" s="80">
        <f t="shared" si="238"/>
        <v>0</v>
      </c>
      <c r="J188" s="4"/>
      <c r="K188" s="13"/>
      <c r="L188" s="13"/>
      <c r="M188" s="10">
        <f t="shared" si="321"/>
        <v>0</v>
      </c>
      <c r="N188" s="80">
        <f t="shared" si="239"/>
        <v>0</v>
      </c>
      <c r="O188" s="4"/>
      <c r="P188" s="13">
        <f>DIRAP!AG189</f>
        <v>0</v>
      </c>
      <c r="Q188" s="13"/>
      <c r="R188" s="10">
        <f t="shared" si="322"/>
        <v>0</v>
      </c>
      <c r="S188" s="80">
        <f t="shared" si="240"/>
        <v>0</v>
      </c>
      <c r="T188" s="4"/>
      <c r="U188" s="4"/>
      <c r="V188" s="13"/>
      <c r="W188" s="10">
        <f t="shared" si="323"/>
        <v>0</v>
      </c>
      <c r="X188" s="80">
        <f t="shared" si="241"/>
        <v>0</v>
      </c>
      <c r="Y188" s="4"/>
      <c r="Z188" s="4"/>
      <c r="AA188" s="13"/>
      <c r="AB188" s="10">
        <f t="shared" si="324"/>
        <v>0</v>
      </c>
      <c r="AC188" s="80">
        <f t="shared" si="242"/>
        <v>0</v>
      </c>
      <c r="AD188" s="4"/>
      <c r="AE188" s="4"/>
      <c r="AF188" s="13"/>
      <c r="AG188" s="10">
        <f t="shared" si="232"/>
        <v>0</v>
      </c>
      <c r="AH188" s="80">
        <f t="shared" si="243"/>
        <v>0</v>
      </c>
      <c r="AI188" s="4"/>
      <c r="AJ188" s="4"/>
      <c r="AK188" s="13"/>
      <c r="AL188" s="10">
        <f t="shared" si="325"/>
        <v>0</v>
      </c>
      <c r="AM188" s="80">
        <f t="shared" si="244"/>
        <v>0</v>
      </c>
      <c r="AN188" s="4"/>
      <c r="AO188" s="4"/>
      <c r="AP188" s="13"/>
      <c r="AQ188" s="10">
        <f t="shared" si="326"/>
        <v>0</v>
      </c>
      <c r="AR188" s="80">
        <f t="shared" si="245"/>
        <v>0</v>
      </c>
      <c r="AS188" s="4"/>
      <c r="AT188" s="4"/>
      <c r="AU188" s="13"/>
      <c r="AV188" s="10">
        <f t="shared" si="327"/>
        <v>0</v>
      </c>
      <c r="AW188" s="80">
        <f t="shared" si="246"/>
        <v>0</v>
      </c>
      <c r="AX188" s="4"/>
      <c r="AY188" s="4"/>
      <c r="AZ188" s="13"/>
      <c r="BA188" s="10">
        <f t="shared" si="328"/>
        <v>0</v>
      </c>
      <c r="BB188" s="80">
        <f t="shared" si="247"/>
        <v>0</v>
      </c>
      <c r="BC188" s="4"/>
      <c r="BD188" s="4"/>
      <c r="BE188" s="13"/>
      <c r="BF188" s="10">
        <f t="shared" si="329"/>
        <v>0</v>
      </c>
      <c r="BG188" s="80">
        <f t="shared" si="248"/>
        <v>0</v>
      </c>
      <c r="BH188" s="4"/>
      <c r="BI188" s="4"/>
      <c r="BJ188" s="13"/>
      <c r="BK188" s="10">
        <f t="shared" si="330"/>
        <v>0</v>
      </c>
      <c r="BL188" s="80">
        <f t="shared" si="249"/>
        <v>0</v>
      </c>
      <c r="BM188" s="4"/>
      <c r="BN188" s="4"/>
      <c r="BO188" s="13"/>
      <c r="BP188" s="10">
        <f t="shared" si="331"/>
        <v>0</v>
      </c>
      <c r="BQ188" s="80">
        <f t="shared" si="250"/>
        <v>0</v>
      </c>
      <c r="BR188" s="4"/>
      <c r="BS188" s="4"/>
      <c r="BT188" s="13"/>
      <c r="BU188" s="10">
        <f t="shared" si="332"/>
        <v>0</v>
      </c>
      <c r="BV188" s="80">
        <f t="shared" si="251"/>
        <v>0</v>
      </c>
      <c r="BW188" s="4"/>
      <c r="BX188" s="4"/>
      <c r="BY188" s="13"/>
      <c r="BZ188" s="10">
        <f t="shared" si="333"/>
        <v>0</v>
      </c>
      <c r="CA188" s="80">
        <f t="shared" si="252"/>
        <v>0</v>
      </c>
      <c r="CB188" s="15">
        <f t="shared" si="233"/>
        <v>0</v>
      </c>
      <c r="CC188" s="4">
        <f t="shared" si="234"/>
        <v>0</v>
      </c>
      <c r="CD188" s="4">
        <f t="shared" si="235"/>
        <v>0</v>
      </c>
      <c r="CE188" s="15">
        <f t="shared" si="236"/>
        <v>0</v>
      </c>
      <c r="CF188" s="16">
        <f t="shared" si="237"/>
        <v>0</v>
      </c>
    </row>
    <row r="189" spans="1:84" hidden="1" x14ac:dyDescent="0.25">
      <c r="A189" s="69">
        <v>187</v>
      </c>
      <c r="B189" s="71"/>
      <c r="C189" s="167"/>
      <c r="D189" s="167"/>
      <c r="E189" s="4"/>
      <c r="F189" s="13">
        <f>DIREG!AS190</f>
        <v>0</v>
      </c>
      <c r="G189" s="13"/>
      <c r="H189" s="10">
        <f t="shared" si="320"/>
        <v>0</v>
      </c>
      <c r="I189" s="80">
        <f t="shared" si="238"/>
        <v>0</v>
      </c>
      <c r="J189" s="4"/>
      <c r="K189" s="13"/>
      <c r="L189" s="13"/>
      <c r="M189" s="10">
        <f t="shared" si="321"/>
        <v>0</v>
      </c>
      <c r="N189" s="80">
        <f t="shared" si="239"/>
        <v>0</v>
      </c>
      <c r="O189" s="4"/>
      <c r="P189" s="13">
        <f>DIRAP!AG190</f>
        <v>0</v>
      </c>
      <c r="Q189" s="13"/>
      <c r="R189" s="10">
        <f t="shared" si="322"/>
        <v>0</v>
      </c>
      <c r="S189" s="80">
        <f t="shared" si="240"/>
        <v>0</v>
      </c>
      <c r="T189" s="4"/>
      <c r="U189" s="4"/>
      <c r="V189" s="13"/>
      <c r="W189" s="10">
        <f t="shared" si="323"/>
        <v>0</v>
      </c>
      <c r="X189" s="80">
        <f t="shared" si="241"/>
        <v>0</v>
      </c>
      <c r="Y189" s="4"/>
      <c r="Z189" s="4"/>
      <c r="AA189" s="13"/>
      <c r="AB189" s="10">
        <f t="shared" si="324"/>
        <v>0</v>
      </c>
      <c r="AC189" s="80">
        <f t="shared" si="242"/>
        <v>0</v>
      </c>
      <c r="AD189" s="4"/>
      <c r="AE189" s="4"/>
      <c r="AF189" s="13"/>
      <c r="AG189" s="10">
        <f t="shared" si="232"/>
        <v>0</v>
      </c>
      <c r="AH189" s="80">
        <f t="shared" si="243"/>
        <v>0</v>
      </c>
      <c r="AI189" s="4"/>
      <c r="AJ189" s="4"/>
      <c r="AK189" s="13"/>
      <c r="AL189" s="10">
        <f t="shared" si="325"/>
        <v>0</v>
      </c>
      <c r="AM189" s="80">
        <f t="shared" si="244"/>
        <v>0</v>
      </c>
      <c r="AN189" s="4"/>
      <c r="AO189" s="4"/>
      <c r="AP189" s="13"/>
      <c r="AQ189" s="10">
        <f t="shared" si="326"/>
        <v>0</v>
      </c>
      <c r="AR189" s="80">
        <f t="shared" si="245"/>
        <v>0</v>
      </c>
      <c r="AS189" s="4"/>
      <c r="AT189" s="4"/>
      <c r="AU189" s="13"/>
      <c r="AV189" s="10">
        <f t="shared" si="327"/>
        <v>0</v>
      </c>
      <c r="AW189" s="80">
        <f t="shared" si="246"/>
        <v>0</v>
      </c>
      <c r="AX189" s="4"/>
      <c r="AY189" s="4"/>
      <c r="AZ189" s="13"/>
      <c r="BA189" s="10">
        <f t="shared" si="328"/>
        <v>0</v>
      </c>
      <c r="BB189" s="80">
        <f t="shared" si="247"/>
        <v>0</v>
      </c>
      <c r="BC189" s="4"/>
      <c r="BD189" s="4"/>
      <c r="BE189" s="13"/>
      <c r="BF189" s="10">
        <f t="shared" si="329"/>
        <v>0</v>
      </c>
      <c r="BG189" s="80">
        <f t="shared" si="248"/>
        <v>0</v>
      </c>
      <c r="BH189" s="4"/>
      <c r="BI189" s="4"/>
      <c r="BJ189" s="13"/>
      <c r="BK189" s="10">
        <f t="shared" si="330"/>
        <v>0</v>
      </c>
      <c r="BL189" s="80">
        <f t="shared" si="249"/>
        <v>0</v>
      </c>
      <c r="BM189" s="4"/>
      <c r="BN189" s="4"/>
      <c r="BO189" s="13"/>
      <c r="BP189" s="10">
        <f t="shared" si="331"/>
        <v>0</v>
      </c>
      <c r="BQ189" s="80">
        <f t="shared" si="250"/>
        <v>0</v>
      </c>
      <c r="BR189" s="4"/>
      <c r="BS189" s="4"/>
      <c r="BT189" s="13"/>
      <c r="BU189" s="10">
        <f t="shared" si="332"/>
        <v>0</v>
      </c>
      <c r="BV189" s="80">
        <f t="shared" si="251"/>
        <v>0</v>
      </c>
      <c r="BW189" s="4"/>
      <c r="BX189" s="4"/>
      <c r="BY189" s="13"/>
      <c r="BZ189" s="10">
        <f t="shared" si="333"/>
        <v>0</v>
      </c>
      <c r="CA189" s="80">
        <f t="shared" si="252"/>
        <v>0</v>
      </c>
      <c r="CB189" s="15">
        <f t="shared" si="233"/>
        <v>0</v>
      </c>
      <c r="CC189" s="4">
        <f t="shared" si="234"/>
        <v>0</v>
      </c>
      <c r="CD189" s="4">
        <f t="shared" si="235"/>
        <v>0</v>
      </c>
      <c r="CE189" s="15">
        <f t="shared" si="236"/>
        <v>0</v>
      </c>
      <c r="CF189" s="16">
        <f t="shared" si="237"/>
        <v>0</v>
      </c>
    </row>
    <row r="190" spans="1:84" hidden="1" x14ac:dyDescent="0.25">
      <c r="A190" s="69">
        <v>188</v>
      </c>
      <c r="B190" s="71"/>
      <c r="C190" s="167"/>
      <c r="D190" s="167"/>
      <c r="E190" s="4"/>
      <c r="F190" s="13">
        <f>DIREG!AS191</f>
        <v>0</v>
      </c>
      <c r="G190" s="13"/>
      <c r="H190" s="10">
        <f t="shared" si="320"/>
        <v>0</v>
      </c>
      <c r="I190" s="80">
        <f t="shared" si="238"/>
        <v>0</v>
      </c>
      <c r="J190" s="4"/>
      <c r="K190" s="13"/>
      <c r="L190" s="13"/>
      <c r="M190" s="10">
        <f t="shared" si="321"/>
        <v>0</v>
      </c>
      <c r="N190" s="80">
        <f t="shared" si="239"/>
        <v>0</v>
      </c>
      <c r="O190" s="4"/>
      <c r="P190" s="13">
        <f>DIRAP!AG191</f>
        <v>0</v>
      </c>
      <c r="Q190" s="13"/>
      <c r="R190" s="10">
        <f t="shared" si="322"/>
        <v>0</v>
      </c>
      <c r="S190" s="80">
        <f t="shared" si="240"/>
        <v>0</v>
      </c>
      <c r="T190" s="4"/>
      <c r="U190" s="4"/>
      <c r="V190" s="13"/>
      <c r="W190" s="10">
        <f t="shared" si="323"/>
        <v>0</v>
      </c>
      <c r="X190" s="80">
        <f t="shared" si="241"/>
        <v>0</v>
      </c>
      <c r="Y190" s="4"/>
      <c r="Z190" s="4"/>
      <c r="AA190" s="13"/>
      <c r="AB190" s="10">
        <f t="shared" si="324"/>
        <v>0</v>
      </c>
      <c r="AC190" s="80">
        <f t="shared" si="242"/>
        <v>0</v>
      </c>
      <c r="AD190" s="4"/>
      <c r="AE190" s="4"/>
      <c r="AF190" s="13"/>
      <c r="AG190" s="10">
        <f t="shared" si="232"/>
        <v>0</v>
      </c>
      <c r="AH190" s="80">
        <f t="shared" si="243"/>
        <v>0</v>
      </c>
      <c r="AI190" s="4"/>
      <c r="AJ190" s="4"/>
      <c r="AK190" s="13"/>
      <c r="AL190" s="10">
        <f t="shared" si="325"/>
        <v>0</v>
      </c>
      <c r="AM190" s="80">
        <f t="shared" si="244"/>
        <v>0</v>
      </c>
      <c r="AN190" s="4"/>
      <c r="AO190" s="4"/>
      <c r="AP190" s="13"/>
      <c r="AQ190" s="10">
        <f t="shared" si="326"/>
        <v>0</v>
      </c>
      <c r="AR190" s="80">
        <f t="shared" si="245"/>
        <v>0</v>
      </c>
      <c r="AS190" s="4"/>
      <c r="AT190" s="4"/>
      <c r="AU190" s="13"/>
      <c r="AV190" s="10">
        <f t="shared" si="327"/>
        <v>0</v>
      </c>
      <c r="AW190" s="80">
        <f t="shared" si="246"/>
        <v>0</v>
      </c>
      <c r="AX190" s="4"/>
      <c r="AY190" s="4"/>
      <c r="AZ190" s="13"/>
      <c r="BA190" s="10">
        <f t="shared" si="328"/>
        <v>0</v>
      </c>
      <c r="BB190" s="80">
        <f t="shared" si="247"/>
        <v>0</v>
      </c>
      <c r="BC190" s="4"/>
      <c r="BD190" s="4"/>
      <c r="BE190" s="13"/>
      <c r="BF190" s="10">
        <f t="shared" si="329"/>
        <v>0</v>
      </c>
      <c r="BG190" s="80">
        <f t="shared" si="248"/>
        <v>0</v>
      </c>
      <c r="BH190" s="4"/>
      <c r="BI190" s="4"/>
      <c r="BJ190" s="13"/>
      <c r="BK190" s="10">
        <f t="shared" si="330"/>
        <v>0</v>
      </c>
      <c r="BL190" s="80">
        <f t="shared" si="249"/>
        <v>0</v>
      </c>
      <c r="BM190" s="4"/>
      <c r="BN190" s="4"/>
      <c r="BO190" s="13"/>
      <c r="BP190" s="10">
        <f t="shared" si="331"/>
        <v>0</v>
      </c>
      <c r="BQ190" s="80">
        <f t="shared" si="250"/>
        <v>0</v>
      </c>
      <c r="BR190" s="4"/>
      <c r="BS190" s="4"/>
      <c r="BT190" s="13"/>
      <c r="BU190" s="10">
        <f t="shared" si="332"/>
        <v>0</v>
      </c>
      <c r="BV190" s="80">
        <f t="shared" si="251"/>
        <v>0</v>
      </c>
      <c r="BW190" s="4"/>
      <c r="BX190" s="4"/>
      <c r="BY190" s="13"/>
      <c r="BZ190" s="10">
        <f t="shared" si="333"/>
        <v>0</v>
      </c>
      <c r="CA190" s="80">
        <f t="shared" si="252"/>
        <v>0</v>
      </c>
      <c r="CB190" s="15">
        <f t="shared" si="233"/>
        <v>0</v>
      </c>
      <c r="CC190" s="4">
        <f t="shared" si="234"/>
        <v>0</v>
      </c>
      <c r="CD190" s="4">
        <f t="shared" si="235"/>
        <v>0</v>
      </c>
      <c r="CE190" s="15">
        <f t="shared" si="236"/>
        <v>0</v>
      </c>
      <c r="CF190" s="16">
        <f t="shared" si="237"/>
        <v>0</v>
      </c>
    </row>
    <row r="191" spans="1:84" hidden="1" x14ac:dyDescent="0.25">
      <c r="A191" s="69">
        <v>189</v>
      </c>
      <c r="B191" s="73"/>
      <c r="C191" s="167"/>
      <c r="D191" s="167"/>
      <c r="E191" s="4"/>
      <c r="F191" s="13">
        <f>DIREG!AS192</f>
        <v>0</v>
      </c>
      <c r="G191" s="13"/>
      <c r="H191" s="10">
        <f t="shared" si="320"/>
        <v>0</v>
      </c>
      <c r="I191" s="80">
        <f t="shared" si="238"/>
        <v>0</v>
      </c>
      <c r="J191" s="4">
        <v>0</v>
      </c>
      <c r="K191" s="13"/>
      <c r="L191" s="13"/>
      <c r="M191" s="10">
        <f t="shared" si="321"/>
        <v>0</v>
      </c>
      <c r="N191" s="80">
        <f t="shared" si="239"/>
        <v>0</v>
      </c>
      <c r="O191" s="4"/>
      <c r="P191" s="13">
        <f>DIRAP!AG192</f>
        <v>0</v>
      </c>
      <c r="Q191" s="13"/>
      <c r="R191" s="10">
        <f t="shared" si="322"/>
        <v>0</v>
      </c>
      <c r="S191" s="80">
        <f t="shared" si="240"/>
        <v>0</v>
      </c>
      <c r="T191" s="4"/>
      <c r="U191" s="4"/>
      <c r="V191" s="13"/>
      <c r="W191" s="10">
        <f t="shared" si="323"/>
        <v>0</v>
      </c>
      <c r="X191" s="80">
        <f t="shared" si="241"/>
        <v>0</v>
      </c>
      <c r="Y191" s="4"/>
      <c r="Z191" s="4"/>
      <c r="AA191" s="13"/>
      <c r="AB191" s="10">
        <f t="shared" si="324"/>
        <v>0</v>
      </c>
      <c r="AC191" s="80">
        <f t="shared" si="242"/>
        <v>0</v>
      </c>
      <c r="AD191" s="4"/>
      <c r="AE191" s="4"/>
      <c r="AF191" s="13"/>
      <c r="AG191" s="10">
        <f t="shared" si="232"/>
        <v>0</v>
      </c>
      <c r="AH191" s="80">
        <f t="shared" si="243"/>
        <v>0</v>
      </c>
      <c r="AI191" s="4"/>
      <c r="AJ191" s="4"/>
      <c r="AK191" s="13"/>
      <c r="AL191" s="10">
        <f t="shared" si="325"/>
        <v>0</v>
      </c>
      <c r="AM191" s="80">
        <f t="shared" si="244"/>
        <v>0</v>
      </c>
      <c r="AN191" s="4"/>
      <c r="AO191" s="4"/>
      <c r="AP191" s="13"/>
      <c r="AQ191" s="10">
        <f t="shared" si="326"/>
        <v>0</v>
      </c>
      <c r="AR191" s="80">
        <f t="shared" si="245"/>
        <v>0</v>
      </c>
      <c r="AS191" s="4"/>
      <c r="AT191" s="4"/>
      <c r="AU191" s="13"/>
      <c r="AV191" s="10">
        <f t="shared" si="327"/>
        <v>0</v>
      </c>
      <c r="AW191" s="80">
        <f t="shared" si="246"/>
        <v>0</v>
      </c>
      <c r="AX191" s="4"/>
      <c r="AY191" s="4"/>
      <c r="AZ191" s="13"/>
      <c r="BA191" s="10">
        <f t="shared" si="328"/>
        <v>0</v>
      </c>
      <c r="BB191" s="80">
        <f t="shared" si="247"/>
        <v>0</v>
      </c>
      <c r="BC191" s="4"/>
      <c r="BD191" s="4"/>
      <c r="BE191" s="13"/>
      <c r="BF191" s="10">
        <f t="shared" si="329"/>
        <v>0</v>
      </c>
      <c r="BG191" s="80">
        <f t="shared" si="248"/>
        <v>0</v>
      </c>
      <c r="BH191" s="4"/>
      <c r="BI191" s="4"/>
      <c r="BJ191" s="13"/>
      <c r="BK191" s="10">
        <f t="shared" si="330"/>
        <v>0</v>
      </c>
      <c r="BL191" s="80">
        <f t="shared" si="249"/>
        <v>0</v>
      </c>
      <c r="BM191" s="4"/>
      <c r="BN191" s="4"/>
      <c r="BO191" s="13"/>
      <c r="BP191" s="10">
        <f t="shared" si="331"/>
        <v>0</v>
      </c>
      <c r="BQ191" s="80">
        <f t="shared" si="250"/>
        <v>0</v>
      </c>
      <c r="BR191" s="4"/>
      <c r="BS191" s="4"/>
      <c r="BT191" s="13"/>
      <c r="BU191" s="10">
        <f t="shared" si="332"/>
        <v>0</v>
      </c>
      <c r="BV191" s="80">
        <f t="shared" si="251"/>
        <v>0</v>
      </c>
      <c r="BW191" s="4"/>
      <c r="BX191" s="4"/>
      <c r="BY191" s="13"/>
      <c r="BZ191" s="10">
        <f t="shared" si="333"/>
        <v>0</v>
      </c>
      <c r="CA191" s="80">
        <f t="shared" si="252"/>
        <v>0</v>
      </c>
      <c r="CB191" s="15">
        <f t="shared" si="233"/>
        <v>0</v>
      </c>
      <c r="CC191" s="4">
        <f t="shared" si="234"/>
        <v>0</v>
      </c>
      <c r="CD191" s="4">
        <f t="shared" si="235"/>
        <v>0</v>
      </c>
      <c r="CE191" s="15">
        <f t="shared" si="236"/>
        <v>0</v>
      </c>
      <c r="CF191" s="16">
        <f t="shared" si="237"/>
        <v>0</v>
      </c>
    </row>
    <row r="192" spans="1:84" hidden="1" x14ac:dyDescent="0.25">
      <c r="A192" s="69">
        <v>190</v>
      </c>
      <c r="B192" s="73"/>
      <c r="C192" s="167"/>
      <c r="D192" s="167"/>
      <c r="E192" s="4"/>
      <c r="F192" s="13">
        <f>DIREG!AS193</f>
        <v>0</v>
      </c>
      <c r="G192" s="13"/>
      <c r="H192" s="10">
        <f t="shared" si="320"/>
        <v>0</v>
      </c>
      <c r="I192" s="80">
        <f t="shared" si="238"/>
        <v>0</v>
      </c>
      <c r="J192" s="4">
        <v>0</v>
      </c>
      <c r="K192" s="13"/>
      <c r="L192" s="13"/>
      <c r="M192" s="10">
        <f t="shared" si="321"/>
        <v>0</v>
      </c>
      <c r="N192" s="80">
        <f t="shared" si="239"/>
        <v>0</v>
      </c>
      <c r="O192" s="4"/>
      <c r="P192" s="13">
        <f>DIRAP!AG193</f>
        <v>0</v>
      </c>
      <c r="Q192" s="13"/>
      <c r="R192" s="10">
        <f t="shared" si="322"/>
        <v>0</v>
      </c>
      <c r="S192" s="80">
        <f t="shared" si="240"/>
        <v>0</v>
      </c>
      <c r="T192" s="4"/>
      <c r="U192" s="4"/>
      <c r="V192" s="13"/>
      <c r="W192" s="10">
        <f t="shared" si="323"/>
        <v>0</v>
      </c>
      <c r="X192" s="80">
        <f t="shared" si="241"/>
        <v>0</v>
      </c>
      <c r="Y192" s="4"/>
      <c r="Z192" s="4"/>
      <c r="AA192" s="13"/>
      <c r="AB192" s="10">
        <f t="shared" si="324"/>
        <v>0</v>
      </c>
      <c r="AC192" s="80">
        <f t="shared" si="242"/>
        <v>0</v>
      </c>
      <c r="AD192" s="4"/>
      <c r="AE192" s="4"/>
      <c r="AF192" s="13"/>
      <c r="AG192" s="10">
        <f t="shared" si="232"/>
        <v>0</v>
      </c>
      <c r="AH192" s="80">
        <f t="shared" si="243"/>
        <v>0</v>
      </c>
      <c r="AI192" s="4"/>
      <c r="AJ192" s="4"/>
      <c r="AK192" s="13"/>
      <c r="AL192" s="10">
        <f t="shared" si="325"/>
        <v>0</v>
      </c>
      <c r="AM192" s="80">
        <f t="shared" si="244"/>
        <v>0</v>
      </c>
      <c r="AN192" s="4"/>
      <c r="AO192" s="4"/>
      <c r="AP192" s="13"/>
      <c r="AQ192" s="10">
        <f t="shared" si="326"/>
        <v>0</v>
      </c>
      <c r="AR192" s="80">
        <f t="shared" si="245"/>
        <v>0</v>
      </c>
      <c r="AS192" s="4"/>
      <c r="AT192" s="4"/>
      <c r="AU192" s="13"/>
      <c r="AV192" s="10">
        <f t="shared" si="327"/>
        <v>0</v>
      </c>
      <c r="AW192" s="80">
        <f t="shared" si="246"/>
        <v>0</v>
      </c>
      <c r="AX192" s="4"/>
      <c r="AY192" s="4"/>
      <c r="AZ192" s="13"/>
      <c r="BA192" s="10">
        <f t="shared" si="328"/>
        <v>0</v>
      </c>
      <c r="BB192" s="80">
        <f t="shared" si="247"/>
        <v>0</v>
      </c>
      <c r="BC192" s="4"/>
      <c r="BD192" s="4"/>
      <c r="BE192" s="13"/>
      <c r="BF192" s="10">
        <f t="shared" si="329"/>
        <v>0</v>
      </c>
      <c r="BG192" s="80">
        <f t="shared" si="248"/>
        <v>0</v>
      </c>
      <c r="BH192" s="4"/>
      <c r="BI192" s="4"/>
      <c r="BJ192" s="13"/>
      <c r="BK192" s="10">
        <f t="shared" si="330"/>
        <v>0</v>
      </c>
      <c r="BL192" s="80">
        <f t="shared" si="249"/>
        <v>0</v>
      </c>
      <c r="BM192" s="4"/>
      <c r="BN192" s="4"/>
      <c r="BO192" s="13"/>
      <c r="BP192" s="10">
        <f t="shared" si="331"/>
        <v>0</v>
      </c>
      <c r="BQ192" s="80">
        <f t="shared" si="250"/>
        <v>0</v>
      </c>
      <c r="BR192" s="4"/>
      <c r="BS192" s="4"/>
      <c r="BT192" s="13"/>
      <c r="BU192" s="10">
        <f t="shared" si="332"/>
        <v>0</v>
      </c>
      <c r="BV192" s="80">
        <f t="shared" si="251"/>
        <v>0</v>
      </c>
      <c r="BW192" s="4"/>
      <c r="BX192" s="4"/>
      <c r="BY192" s="13"/>
      <c r="BZ192" s="10">
        <f t="shared" si="333"/>
        <v>0</v>
      </c>
      <c r="CA192" s="80">
        <f t="shared" si="252"/>
        <v>0</v>
      </c>
      <c r="CB192" s="15">
        <f t="shared" si="233"/>
        <v>0</v>
      </c>
      <c r="CC192" s="4">
        <f t="shared" si="234"/>
        <v>0</v>
      </c>
      <c r="CD192" s="4">
        <f t="shared" si="235"/>
        <v>0</v>
      </c>
      <c r="CE192" s="15">
        <f t="shared" si="236"/>
        <v>0</v>
      </c>
      <c r="CF192" s="16">
        <f t="shared" si="237"/>
        <v>0</v>
      </c>
    </row>
    <row r="193" spans="1:84" hidden="1" x14ac:dyDescent="0.25">
      <c r="A193" s="69">
        <v>191</v>
      </c>
      <c r="B193" s="70"/>
      <c r="C193" s="79"/>
      <c r="D193" s="78"/>
      <c r="E193" s="4"/>
      <c r="F193" s="13">
        <f>DIREG!AS194</f>
        <v>0</v>
      </c>
      <c r="G193" s="13"/>
      <c r="H193" s="10">
        <f t="shared" si="320"/>
        <v>0</v>
      </c>
      <c r="I193" s="80">
        <f t="shared" si="238"/>
        <v>0</v>
      </c>
      <c r="J193" s="4"/>
      <c r="K193" s="13"/>
      <c r="L193" s="13"/>
      <c r="M193" s="10">
        <f t="shared" si="321"/>
        <v>0</v>
      </c>
      <c r="N193" s="80">
        <f t="shared" si="239"/>
        <v>0</v>
      </c>
      <c r="O193" s="4"/>
      <c r="P193" s="13">
        <f>DIRAP!AG194</f>
        <v>0</v>
      </c>
      <c r="Q193" s="13"/>
      <c r="R193" s="10">
        <f t="shared" si="322"/>
        <v>0</v>
      </c>
      <c r="S193" s="80">
        <f t="shared" si="240"/>
        <v>0</v>
      </c>
      <c r="T193" s="4"/>
      <c r="U193" s="4"/>
      <c r="V193" s="13"/>
      <c r="W193" s="10">
        <f t="shared" si="323"/>
        <v>0</v>
      </c>
      <c r="X193" s="80">
        <f t="shared" si="241"/>
        <v>0</v>
      </c>
      <c r="Y193" s="4"/>
      <c r="Z193" s="4"/>
      <c r="AA193" s="13"/>
      <c r="AB193" s="10">
        <f t="shared" si="324"/>
        <v>0</v>
      </c>
      <c r="AC193" s="80">
        <f t="shared" si="242"/>
        <v>0</v>
      </c>
      <c r="AD193" s="4"/>
      <c r="AE193" s="4"/>
      <c r="AF193" s="13"/>
      <c r="AG193" s="10">
        <f t="shared" si="232"/>
        <v>0</v>
      </c>
      <c r="AH193" s="80">
        <f t="shared" si="243"/>
        <v>0</v>
      </c>
      <c r="AI193" s="4"/>
      <c r="AJ193" s="4"/>
      <c r="AK193" s="13"/>
      <c r="AL193" s="10">
        <f t="shared" si="325"/>
        <v>0</v>
      </c>
      <c r="AM193" s="80">
        <f t="shared" si="244"/>
        <v>0</v>
      </c>
      <c r="AN193" s="4"/>
      <c r="AO193" s="74"/>
      <c r="AP193" s="13"/>
      <c r="AQ193" s="10">
        <f t="shared" si="326"/>
        <v>0</v>
      </c>
      <c r="AR193" s="80">
        <f t="shared" si="245"/>
        <v>0</v>
      </c>
      <c r="AS193" s="4"/>
      <c r="AT193" s="4"/>
      <c r="AU193" s="13"/>
      <c r="AV193" s="10">
        <f t="shared" si="327"/>
        <v>0</v>
      </c>
      <c r="AW193" s="80">
        <f t="shared" si="246"/>
        <v>0</v>
      </c>
      <c r="AX193" s="4"/>
      <c r="AY193" s="4"/>
      <c r="AZ193" s="13"/>
      <c r="BA193" s="10">
        <f t="shared" si="328"/>
        <v>0</v>
      </c>
      <c r="BB193" s="80">
        <f t="shared" si="247"/>
        <v>0</v>
      </c>
      <c r="BC193" s="4"/>
      <c r="BD193" s="4"/>
      <c r="BE193" s="13"/>
      <c r="BF193" s="10">
        <f t="shared" si="329"/>
        <v>0</v>
      </c>
      <c r="BG193" s="80">
        <f t="shared" si="248"/>
        <v>0</v>
      </c>
      <c r="BH193" s="4"/>
      <c r="BI193" s="4"/>
      <c r="BJ193" s="13"/>
      <c r="BK193" s="10">
        <f t="shared" si="330"/>
        <v>0</v>
      </c>
      <c r="BL193" s="80">
        <f t="shared" si="249"/>
        <v>0</v>
      </c>
      <c r="BM193" s="4"/>
      <c r="BN193" s="4"/>
      <c r="BO193" s="13"/>
      <c r="BP193" s="10">
        <f t="shared" si="331"/>
        <v>0</v>
      </c>
      <c r="BQ193" s="80">
        <f t="shared" si="250"/>
        <v>0</v>
      </c>
      <c r="BR193" s="4"/>
      <c r="BS193" s="4"/>
      <c r="BT193" s="13"/>
      <c r="BU193" s="10">
        <f t="shared" si="332"/>
        <v>0</v>
      </c>
      <c r="BV193" s="80">
        <f t="shared" si="251"/>
        <v>0</v>
      </c>
      <c r="BW193" s="4"/>
      <c r="BX193" s="4"/>
      <c r="BY193" s="13"/>
      <c r="BZ193" s="10">
        <f t="shared" si="333"/>
        <v>0</v>
      </c>
      <c r="CA193" s="80">
        <f t="shared" si="252"/>
        <v>0</v>
      </c>
      <c r="CB193" s="15">
        <f t="shared" si="233"/>
        <v>0</v>
      </c>
      <c r="CC193" s="4">
        <f t="shared" si="234"/>
        <v>0</v>
      </c>
      <c r="CD193" s="4">
        <f t="shared" si="235"/>
        <v>0</v>
      </c>
      <c r="CE193" s="15">
        <f t="shared" si="236"/>
        <v>0</v>
      </c>
      <c r="CF193" s="16">
        <f t="shared" si="237"/>
        <v>0</v>
      </c>
    </row>
    <row r="194" spans="1:84" hidden="1" x14ac:dyDescent="0.25">
      <c r="A194" s="69">
        <v>192</v>
      </c>
      <c r="B194" s="70"/>
      <c r="C194" s="79"/>
      <c r="D194" s="79"/>
      <c r="E194" s="4"/>
      <c r="F194" s="13">
        <f>DIREG!AS195</f>
        <v>0</v>
      </c>
      <c r="G194" s="13"/>
      <c r="H194" s="10">
        <f t="shared" si="320"/>
        <v>0</v>
      </c>
      <c r="I194" s="80">
        <f t="shared" si="238"/>
        <v>0</v>
      </c>
      <c r="J194" s="4"/>
      <c r="K194" s="13"/>
      <c r="L194" s="13"/>
      <c r="M194" s="10">
        <f t="shared" si="321"/>
        <v>0</v>
      </c>
      <c r="N194" s="80">
        <f t="shared" si="239"/>
        <v>0</v>
      </c>
      <c r="O194" s="4"/>
      <c r="P194" s="13">
        <f>DIRAP!AG195</f>
        <v>0</v>
      </c>
      <c r="Q194" s="13"/>
      <c r="R194" s="10">
        <f t="shared" si="322"/>
        <v>0</v>
      </c>
      <c r="S194" s="80">
        <f t="shared" si="240"/>
        <v>0</v>
      </c>
      <c r="T194" s="4"/>
      <c r="U194" s="4"/>
      <c r="V194" s="13"/>
      <c r="W194" s="10">
        <f t="shared" si="323"/>
        <v>0</v>
      </c>
      <c r="X194" s="80">
        <f t="shared" si="241"/>
        <v>0</v>
      </c>
      <c r="Y194" s="4"/>
      <c r="Z194" s="4"/>
      <c r="AA194" s="13"/>
      <c r="AB194" s="10">
        <f t="shared" si="324"/>
        <v>0</v>
      </c>
      <c r="AC194" s="80">
        <f t="shared" si="242"/>
        <v>0</v>
      </c>
      <c r="AD194" s="4"/>
      <c r="AE194" s="4"/>
      <c r="AF194" s="13"/>
      <c r="AG194" s="10">
        <f t="shared" si="232"/>
        <v>0</v>
      </c>
      <c r="AH194" s="80">
        <f t="shared" si="243"/>
        <v>0</v>
      </c>
      <c r="AI194" s="4"/>
      <c r="AJ194" s="4"/>
      <c r="AK194" s="13"/>
      <c r="AL194" s="10">
        <f t="shared" si="325"/>
        <v>0</v>
      </c>
      <c r="AM194" s="80">
        <f t="shared" si="244"/>
        <v>0</v>
      </c>
      <c r="AN194" s="4"/>
      <c r="AO194" s="4"/>
      <c r="AP194" s="13"/>
      <c r="AQ194" s="10">
        <f t="shared" si="326"/>
        <v>0</v>
      </c>
      <c r="AR194" s="80">
        <f t="shared" si="245"/>
        <v>0</v>
      </c>
      <c r="AS194" s="4"/>
      <c r="AT194" s="4"/>
      <c r="AU194" s="13"/>
      <c r="AV194" s="10">
        <f t="shared" si="327"/>
        <v>0</v>
      </c>
      <c r="AW194" s="80">
        <f t="shared" si="246"/>
        <v>0</v>
      </c>
      <c r="AX194" s="4"/>
      <c r="AY194" s="4"/>
      <c r="AZ194" s="13"/>
      <c r="BA194" s="10">
        <f t="shared" si="328"/>
        <v>0</v>
      </c>
      <c r="BB194" s="80">
        <f t="shared" si="247"/>
        <v>0</v>
      </c>
      <c r="BC194" s="4"/>
      <c r="BD194" s="4"/>
      <c r="BE194" s="13"/>
      <c r="BF194" s="10">
        <f t="shared" si="329"/>
        <v>0</v>
      </c>
      <c r="BG194" s="80">
        <f t="shared" si="248"/>
        <v>0</v>
      </c>
      <c r="BH194" s="4"/>
      <c r="BI194" s="4"/>
      <c r="BJ194" s="13"/>
      <c r="BK194" s="10">
        <f t="shared" si="330"/>
        <v>0</v>
      </c>
      <c r="BL194" s="80">
        <f t="shared" si="249"/>
        <v>0</v>
      </c>
      <c r="BM194" s="4"/>
      <c r="BN194" s="4"/>
      <c r="BO194" s="13"/>
      <c r="BP194" s="10">
        <f t="shared" si="331"/>
        <v>0</v>
      </c>
      <c r="BQ194" s="80">
        <f t="shared" si="250"/>
        <v>0</v>
      </c>
      <c r="BR194" s="4"/>
      <c r="BS194" s="4"/>
      <c r="BT194" s="13"/>
      <c r="BU194" s="10">
        <f t="shared" si="332"/>
        <v>0</v>
      </c>
      <c r="BV194" s="80">
        <f t="shared" si="251"/>
        <v>0</v>
      </c>
      <c r="BW194" s="4"/>
      <c r="BX194" s="4"/>
      <c r="BY194" s="13"/>
      <c r="BZ194" s="10">
        <f t="shared" si="333"/>
        <v>0</v>
      </c>
      <c r="CA194" s="80">
        <f t="shared" si="252"/>
        <v>0</v>
      </c>
      <c r="CB194" s="15">
        <f t="shared" si="233"/>
        <v>0</v>
      </c>
      <c r="CC194" s="4">
        <f t="shared" si="234"/>
        <v>0</v>
      </c>
      <c r="CD194" s="4">
        <f t="shared" si="235"/>
        <v>0</v>
      </c>
      <c r="CE194" s="15">
        <f t="shared" si="236"/>
        <v>0</v>
      </c>
      <c r="CF194" s="16">
        <f t="shared" si="237"/>
        <v>0</v>
      </c>
    </row>
    <row r="195" spans="1:84" hidden="1" x14ac:dyDescent="0.25">
      <c r="A195" s="69">
        <v>193</v>
      </c>
      <c r="B195" s="70"/>
      <c r="C195" s="167"/>
      <c r="D195" s="167"/>
      <c r="E195" s="4"/>
      <c r="F195" s="13">
        <f>DIREG!AS196</f>
        <v>0</v>
      </c>
      <c r="G195" s="13"/>
      <c r="H195" s="10">
        <f t="shared" si="320"/>
        <v>0</v>
      </c>
      <c r="I195" s="80">
        <f t="shared" si="238"/>
        <v>0</v>
      </c>
      <c r="J195" s="4"/>
      <c r="K195" s="13"/>
      <c r="L195" s="13"/>
      <c r="M195" s="10">
        <f>J195-K195-L195</f>
        <v>0</v>
      </c>
      <c r="N195" s="80">
        <f t="shared" si="239"/>
        <v>0</v>
      </c>
      <c r="O195" s="4"/>
      <c r="P195" s="13">
        <f>DIRAP!AG196</f>
        <v>0</v>
      </c>
      <c r="Q195" s="13"/>
      <c r="R195" s="10">
        <f t="shared" ref="R195:R202" si="334">O195-P195-Q195</f>
        <v>0</v>
      </c>
      <c r="S195" s="80">
        <f t="shared" si="240"/>
        <v>0</v>
      </c>
      <c r="T195" s="4"/>
      <c r="U195" s="4"/>
      <c r="V195" s="13"/>
      <c r="W195" s="10">
        <f t="shared" ref="W195:W202" si="335">T195-U195-V195</f>
        <v>0</v>
      </c>
      <c r="X195" s="80">
        <f t="shared" si="241"/>
        <v>0</v>
      </c>
      <c r="Y195" s="4"/>
      <c r="Z195" s="4"/>
      <c r="AA195" s="13"/>
      <c r="AB195" s="10">
        <f t="shared" ref="AB195:AB202" si="336">Y195-Z195-AA195</f>
        <v>0</v>
      </c>
      <c r="AC195" s="80">
        <f t="shared" si="242"/>
        <v>0</v>
      </c>
      <c r="AD195" s="4"/>
      <c r="AE195" s="4"/>
      <c r="AF195" s="13"/>
      <c r="AG195" s="10">
        <f t="shared" ref="AG195:AG258" si="337">AD195-AE195-AF195</f>
        <v>0</v>
      </c>
      <c r="AH195" s="80">
        <f t="shared" si="243"/>
        <v>0</v>
      </c>
      <c r="AI195" s="4"/>
      <c r="AJ195" s="4"/>
      <c r="AK195" s="13"/>
      <c r="AL195" s="10">
        <f t="shared" ref="AL195:AL202" si="338">AI195-AJ195-AK195</f>
        <v>0</v>
      </c>
      <c r="AM195" s="80">
        <f t="shared" si="244"/>
        <v>0</v>
      </c>
      <c r="AN195" s="4"/>
      <c r="AO195" s="4"/>
      <c r="AP195" s="13"/>
      <c r="AQ195" s="10">
        <f t="shared" ref="AQ195:AQ202" si="339">AN195-AO195-AP195</f>
        <v>0</v>
      </c>
      <c r="AR195" s="80">
        <f t="shared" si="245"/>
        <v>0</v>
      </c>
      <c r="AS195" s="4"/>
      <c r="AT195" s="4"/>
      <c r="AU195" s="13"/>
      <c r="AV195" s="10">
        <f t="shared" ref="AV195:AV202" si="340">AS195-AT195-AU195</f>
        <v>0</v>
      </c>
      <c r="AW195" s="80">
        <f t="shared" si="246"/>
        <v>0</v>
      </c>
      <c r="AX195" s="4"/>
      <c r="AY195" s="4"/>
      <c r="AZ195" s="13"/>
      <c r="BA195" s="10">
        <f t="shared" ref="BA195:BA202" si="341">AX195-AY195-AZ195</f>
        <v>0</v>
      </c>
      <c r="BB195" s="80">
        <f t="shared" si="247"/>
        <v>0</v>
      </c>
      <c r="BC195" s="4"/>
      <c r="BD195" s="4"/>
      <c r="BE195" s="13"/>
      <c r="BF195" s="10">
        <f t="shared" ref="BF195:BF202" si="342">BC195-BD195-BE195</f>
        <v>0</v>
      </c>
      <c r="BG195" s="80">
        <f t="shared" si="248"/>
        <v>0</v>
      </c>
      <c r="BH195" s="4"/>
      <c r="BI195" s="4"/>
      <c r="BJ195" s="13"/>
      <c r="BK195" s="10">
        <f t="shared" ref="BK195:BK202" si="343">BH195-BI195-BJ195</f>
        <v>0</v>
      </c>
      <c r="BL195" s="80">
        <f t="shared" si="249"/>
        <v>0</v>
      </c>
      <c r="BM195" s="4"/>
      <c r="BN195" s="4"/>
      <c r="BO195" s="13"/>
      <c r="BP195" s="10">
        <f t="shared" ref="BP195:BP202" si="344">BM195-BN195-BO195</f>
        <v>0</v>
      </c>
      <c r="BQ195" s="80">
        <f t="shared" si="250"/>
        <v>0</v>
      </c>
      <c r="BR195" s="4"/>
      <c r="BS195" s="4"/>
      <c r="BT195" s="13"/>
      <c r="BU195" s="10">
        <f t="shared" ref="BU195:BU202" si="345">BR195-BS195-BT195</f>
        <v>0</v>
      </c>
      <c r="BV195" s="80">
        <f t="shared" si="251"/>
        <v>0</v>
      </c>
      <c r="BW195" s="4"/>
      <c r="BX195" s="4"/>
      <c r="BY195" s="13"/>
      <c r="BZ195" s="10">
        <f t="shared" ref="BZ195:BZ202" si="346">BW195-BX195-BY195</f>
        <v>0</v>
      </c>
      <c r="CA195" s="80">
        <f t="shared" si="252"/>
        <v>0</v>
      </c>
      <c r="CB195" s="15">
        <f t="shared" ref="CB195:CB258" si="347">SUM(E195,J195,O195,T195,Y195,AD195,AI195,AN195,AS195,AX195,BC195,BH195,BM195,BR195,BW195)</f>
        <v>0</v>
      </c>
      <c r="CC195" s="4">
        <f t="shared" ref="CC195:CC258" si="348">SUM(F195,K195,P195,U195,Z195,AE195,AJ195,AO195,AT195,AY195,BD195,BI195,BN195,BS195,BX195)</f>
        <v>0</v>
      </c>
      <c r="CD195" s="4">
        <f t="shared" ref="CD195:CD258" si="349">SUM(G195,L195,Q195,V195,AA195,AF195,AK195,AP195,AU195,AZ195,BE195,BJ195,BO195,BT195,BY195)</f>
        <v>0</v>
      </c>
      <c r="CE195" s="15">
        <f t="shared" ref="CE195:CE258" si="350">SUM(H195,M195,R195,W195,AB195,AG195,AL195,AQ195,AV195,BA195,BF195,BK195,BP195,BU195,BZ195)</f>
        <v>0</v>
      </c>
      <c r="CF195" s="16">
        <f t="shared" ref="CF195:CF258" si="351">CC195*C195</f>
        <v>0</v>
      </c>
    </row>
    <row r="196" spans="1:84" hidden="1" x14ac:dyDescent="0.25">
      <c r="A196" s="69">
        <v>194</v>
      </c>
      <c r="B196" s="70"/>
      <c r="C196" s="167"/>
      <c r="D196" s="167"/>
      <c r="E196" s="4"/>
      <c r="F196" s="13">
        <f>DIREG!AS197</f>
        <v>0</v>
      </c>
      <c r="G196" s="13"/>
      <c r="H196" s="10">
        <f t="shared" si="320"/>
        <v>0</v>
      </c>
      <c r="I196" s="80">
        <f t="shared" ref="I196:I259" si="352">$C196*F196</f>
        <v>0</v>
      </c>
      <c r="J196" s="4"/>
      <c r="K196" s="13"/>
      <c r="L196" s="13"/>
      <c r="M196" s="10">
        <f t="shared" ref="M196:M201" si="353">J196-K196-L196</f>
        <v>0</v>
      </c>
      <c r="N196" s="80">
        <f t="shared" ref="N196:N259" si="354">$C196*K196</f>
        <v>0</v>
      </c>
      <c r="O196" s="4"/>
      <c r="P196" s="4">
        <f>DIRAP!AG197</f>
        <v>0</v>
      </c>
      <c r="Q196" s="13"/>
      <c r="R196" s="10">
        <f t="shared" si="334"/>
        <v>0</v>
      </c>
      <c r="S196" s="80">
        <f t="shared" ref="S196:S259" si="355">$C196*P196</f>
        <v>0</v>
      </c>
      <c r="T196" s="4"/>
      <c r="U196" s="4"/>
      <c r="V196" s="13"/>
      <c r="W196" s="10">
        <f t="shared" si="335"/>
        <v>0</v>
      </c>
      <c r="X196" s="80">
        <f t="shared" ref="X196:X259" si="356">$C196*U196</f>
        <v>0</v>
      </c>
      <c r="Y196" s="4"/>
      <c r="Z196" s="4"/>
      <c r="AA196" s="13"/>
      <c r="AB196" s="10">
        <f t="shared" si="336"/>
        <v>0</v>
      </c>
      <c r="AC196" s="80">
        <f t="shared" ref="AC196:AC259" si="357">$C196*Z196</f>
        <v>0</v>
      </c>
      <c r="AD196" s="4"/>
      <c r="AE196" s="4"/>
      <c r="AF196" s="13"/>
      <c r="AG196" s="10">
        <f t="shared" si="337"/>
        <v>0</v>
      </c>
      <c r="AH196" s="80">
        <f t="shared" ref="AH196:AH259" si="358">$C196*AE196</f>
        <v>0</v>
      </c>
      <c r="AI196" s="4"/>
      <c r="AJ196" s="4"/>
      <c r="AK196" s="13"/>
      <c r="AL196" s="10">
        <f t="shared" si="338"/>
        <v>0</v>
      </c>
      <c r="AM196" s="80">
        <f t="shared" ref="AM196:AM259" si="359">$C196*AJ196</f>
        <v>0</v>
      </c>
      <c r="AN196" s="4"/>
      <c r="AO196" s="4"/>
      <c r="AP196" s="13"/>
      <c r="AQ196" s="10">
        <f t="shared" si="339"/>
        <v>0</v>
      </c>
      <c r="AR196" s="80">
        <f t="shared" ref="AR196:AR259" si="360">$C196*AO196</f>
        <v>0</v>
      </c>
      <c r="AS196" s="4"/>
      <c r="AT196" s="4"/>
      <c r="AU196" s="13"/>
      <c r="AV196" s="10">
        <f t="shared" si="340"/>
        <v>0</v>
      </c>
      <c r="AW196" s="80">
        <f t="shared" ref="AW196:AW259" si="361">$C196*AT196</f>
        <v>0</v>
      </c>
      <c r="AX196" s="4"/>
      <c r="AY196" s="4"/>
      <c r="AZ196" s="13"/>
      <c r="BA196" s="10">
        <f t="shared" si="341"/>
        <v>0</v>
      </c>
      <c r="BB196" s="80">
        <f t="shared" ref="BB196:BB259" si="362">$C196*AY196</f>
        <v>0</v>
      </c>
      <c r="BC196" s="4"/>
      <c r="BD196" s="4"/>
      <c r="BE196" s="13"/>
      <c r="BF196" s="10">
        <f t="shared" si="342"/>
        <v>0</v>
      </c>
      <c r="BG196" s="80">
        <f t="shared" ref="BG196:BG259" si="363">$C196*BD196</f>
        <v>0</v>
      </c>
      <c r="BH196" s="4"/>
      <c r="BI196" s="4"/>
      <c r="BJ196" s="13"/>
      <c r="BK196" s="10">
        <f t="shared" si="343"/>
        <v>0</v>
      </c>
      <c r="BL196" s="80">
        <f t="shared" ref="BL196:BL259" si="364">$C196*BI196</f>
        <v>0</v>
      </c>
      <c r="BM196" s="4"/>
      <c r="BN196" s="4"/>
      <c r="BO196" s="13"/>
      <c r="BP196" s="10">
        <f t="shared" si="344"/>
        <v>0</v>
      </c>
      <c r="BQ196" s="80">
        <f t="shared" ref="BQ196:BQ259" si="365">$C196*BN196</f>
        <v>0</v>
      </c>
      <c r="BR196" s="4"/>
      <c r="BS196" s="4"/>
      <c r="BT196" s="13"/>
      <c r="BU196" s="10">
        <f t="shared" si="345"/>
        <v>0</v>
      </c>
      <c r="BV196" s="80">
        <f t="shared" ref="BV196:BV259" si="366">$C196*BS196</f>
        <v>0</v>
      </c>
      <c r="BW196" s="4"/>
      <c r="BX196" s="4"/>
      <c r="BY196" s="13"/>
      <c r="BZ196" s="10">
        <f t="shared" si="346"/>
        <v>0</v>
      </c>
      <c r="CA196" s="80">
        <f t="shared" ref="CA196:CA259" si="367">$C196*BX196</f>
        <v>0</v>
      </c>
      <c r="CB196" s="15">
        <f t="shared" si="347"/>
        <v>0</v>
      </c>
      <c r="CC196" s="4">
        <f t="shared" si="348"/>
        <v>0</v>
      </c>
      <c r="CD196" s="4">
        <f t="shared" si="349"/>
        <v>0</v>
      </c>
      <c r="CE196" s="15">
        <f t="shared" si="350"/>
        <v>0</v>
      </c>
      <c r="CF196" s="16">
        <f t="shared" si="351"/>
        <v>0</v>
      </c>
    </row>
    <row r="197" spans="1:84" hidden="1" x14ac:dyDescent="0.25">
      <c r="A197" s="69">
        <v>195</v>
      </c>
      <c r="B197" s="70"/>
      <c r="C197" s="167"/>
      <c r="D197" s="167"/>
      <c r="E197" s="4"/>
      <c r="F197" s="13">
        <f>DIREG!AS198</f>
        <v>0</v>
      </c>
      <c r="G197" s="13"/>
      <c r="H197" s="10">
        <f t="shared" si="320"/>
        <v>0</v>
      </c>
      <c r="I197" s="80">
        <f t="shared" si="352"/>
        <v>0</v>
      </c>
      <c r="J197" s="4"/>
      <c r="K197" s="13"/>
      <c r="L197" s="13"/>
      <c r="M197" s="10">
        <f t="shared" si="353"/>
        <v>0</v>
      </c>
      <c r="N197" s="80">
        <f t="shared" si="354"/>
        <v>0</v>
      </c>
      <c r="O197" s="4"/>
      <c r="P197" s="13">
        <f>DIRAP!AG198</f>
        <v>0</v>
      </c>
      <c r="Q197" s="13"/>
      <c r="R197" s="10">
        <f t="shared" si="334"/>
        <v>0</v>
      </c>
      <c r="S197" s="80">
        <f t="shared" si="355"/>
        <v>0</v>
      </c>
      <c r="T197" s="4"/>
      <c r="U197" s="4"/>
      <c r="V197" s="13"/>
      <c r="W197" s="10">
        <f t="shared" si="335"/>
        <v>0</v>
      </c>
      <c r="X197" s="80">
        <f t="shared" si="356"/>
        <v>0</v>
      </c>
      <c r="Y197" s="4"/>
      <c r="Z197" s="4"/>
      <c r="AA197" s="13"/>
      <c r="AB197" s="10">
        <f t="shared" si="336"/>
        <v>0</v>
      </c>
      <c r="AC197" s="80">
        <f t="shared" si="357"/>
        <v>0</v>
      </c>
      <c r="AD197" s="4"/>
      <c r="AE197" s="4"/>
      <c r="AF197" s="13"/>
      <c r="AG197" s="10">
        <f t="shared" si="337"/>
        <v>0</v>
      </c>
      <c r="AH197" s="80">
        <f t="shared" si="358"/>
        <v>0</v>
      </c>
      <c r="AI197" s="4"/>
      <c r="AJ197" s="4"/>
      <c r="AK197" s="13"/>
      <c r="AL197" s="10">
        <f t="shared" si="338"/>
        <v>0</v>
      </c>
      <c r="AM197" s="80">
        <f t="shared" si="359"/>
        <v>0</v>
      </c>
      <c r="AN197" s="4"/>
      <c r="AO197" s="4"/>
      <c r="AP197" s="13"/>
      <c r="AQ197" s="10">
        <f t="shared" si="339"/>
        <v>0</v>
      </c>
      <c r="AR197" s="80">
        <f t="shared" si="360"/>
        <v>0</v>
      </c>
      <c r="AS197" s="4"/>
      <c r="AT197" s="4"/>
      <c r="AU197" s="13"/>
      <c r="AV197" s="10">
        <f t="shared" si="340"/>
        <v>0</v>
      </c>
      <c r="AW197" s="80">
        <f t="shared" si="361"/>
        <v>0</v>
      </c>
      <c r="AX197" s="4"/>
      <c r="AY197" s="4"/>
      <c r="AZ197" s="13"/>
      <c r="BA197" s="10">
        <f t="shared" si="341"/>
        <v>0</v>
      </c>
      <c r="BB197" s="80">
        <f t="shared" si="362"/>
        <v>0</v>
      </c>
      <c r="BC197" s="4"/>
      <c r="BD197" s="4"/>
      <c r="BE197" s="13"/>
      <c r="BF197" s="10">
        <f t="shared" si="342"/>
        <v>0</v>
      </c>
      <c r="BG197" s="80">
        <f t="shared" si="363"/>
        <v>0</v>
      </c>
      <c r="BH197" s="4"/>
      <c r="BI197" s="4"/>
      <c r="BJ197" s="13"/>
      <c r="BK197" s="10">
        <f t="shared" si="343"/>
        <v>0</v>
      </c>
      <c r="BL197" s="80">
        <f t="shared" si="364"/>
        <v>0</v>
      </c>
      <c r="BM197" s="4"/>
      <c r="BN197" s="4"/>
      <c r="BO197" s="13"/>
      <c r="BP197" s="10">
        <f t="shared" si="344"/>
        <v>0</v>
      </c>
      <c r="BQ197" s="80">
        <f t="shared" si="365"/>
        <v>0</v>
      </c>
      <c r="BR197" s="4"/>
      <c r="BS197" s="4"/>
      <c r="BT197" s="13"/>
      <c r="BU197" s="10">
        <f t="shared" si="345"/>
        <v>0</v>
      </c>
      <c r="BV197" s="80">
        <f t="shared" si="366"/>
        <v>0</v>
      </c>
      <c r="BW197" s="4"/>
      <c r="BX197" s="4"/>
      <c r="BY197" s="13"/>
      <c r="BZ197" s="10">
        <f t="shared" si="346"/>
        <v>0</v>
      </c>
      <c r="CA197" s="80">
        <f t="shared" si="367"/>
        <v>0</v>
      </c>
      <c r="CB197" s="15">
        <f t="shared" si="347"/>
        <v>0</v>
      </c>
      <c r="CC197" s="4">
        <f t="shared" si="348"/>
        <v>0</v>
      </c>
      <c r="CD197" s="4">
        <f t="shared" si="349"/>
        <v>0</v>
      </c>
      <c r="CE197" s="15">
        <f t="shared" si="350"/>
        <v>0</v>
      </c>
      <c r="CF197" s="16">
        <f t="shared" si="351"/>
        <v>0</v>
      </c>
    </row>
    <row r="198" spans="1:84" hidden="1" x14ac:dyDescent="0.25">
      <c r="A198" s="69">
        <v>196</v>
      </c>
      <c r="B198" s="70"/>
      <c r="C198" s="167"/>
      <c r="D198" s="167"/>
      <c r="E198" s="4"/>
      <c r="F198" s="13">
        <f>DIREG!AS199</f>
        <v>0</v>
      </c>
      <c r="G198" s="13"/>
      <c r="H198" s="10">
        <f t="shared" si="320"/>
        <v>0</v>
      </c>
      <c r="I198" s="80">
        <f t="shared" si="352"/>
        <v>0</v>
      </c>
      <c r="J198" s="4"/>
      <c r="K198" s="13"/>
      <c r="L198" s="13"/>
      <c r="M198" s="10">
        <f t="shared" si="353"/>
        <v>0</v>
      </c>
      <c r="N198" s="80">
        <f t="shared" si="354"/>
        <v>0</v>
      </c>
      <c r="O198" s="4"/>
      <c r="P198" s="13">
        <f>DIRAP!AG199</f>
        <v>0</v>
      </c>
      <c r="Q198" s="13"/>
      <c r="R198" s="10">
        <f t="shared" si="334"/>
        <v>0</v>
      </c>
      <c r="S198" s="80">
        <f t="shared" si="355"/>
        <v>0</v>
      </c>
      <c r="T198" s="4"/>
      <c r="U198" s="4"/>
      <c r="V198" s="13"/>
      <c r="W198" s="10">
        <f t="shared" si="335"/>
        <v>0</v>
      </c>
      <c r="X198" s="80">
        <f t="shared" si="356"/>
        <v>0</v>
      </c>
      <c r="Y198" s="4"/>
      <c r="Z198" s="4"/>
      <c r="AA198" s="13"/>
      <c r="AB198" s="10">
        <f t="shared" si="336"/>
        <v>0</v>
      </c>
      <c r="AC198" s="80">
        <f t="shared" si="357"/>
        <v>0</v>
      </c>
      <c r="AD198" s="4"/>
      <c r="AE198" s="4"/>
      <c r="AF198" s="13"/>
      <c r="AG198" s="10">
        <f t="shared" si="337"/>
        <v>0</v>
      </c>
      <c r="AH198" s="80">
        <f t="shared" si="358"/>
        <v>0</v>
      </c>
      <c r="AI198" s="4"/>
      <c r="AJ198" s="4"/>
      <c r="AK198" s="13"/>
      <c r="AL198" s="10">
        <f t="shared" si="338"/>
        <v>0</v>
      </c>
      <c r="AM198" s="80">
        <f t="shared" si="359"/>
        <v>0</v>
      </c>
      <c r="AN198" s="4"/>
      <c r="AO198" s="4"/>
      <c r="AP198" s="13"/>
      <c r="AQ198" s="10">
        <f t="shared" si="339"/>
        <v>0</v>
      </c>
      <c r="AR198" s="80">
        <f t="shared" si="360"/>
        <v>0</v>
      </c>
      <c r="AS198" s="4"/>
      <c r="AT198" s="4"/>
      <c r="AU198" s="13"/>
      <c r="AV198" s="10">
        <f t="shared" si="340"/>
        <v>0</v>
      </c>
      <c r="AW198" s="80">
        <f t="shared" si="361"/>
        <v>0</v>
      </c>
      <c r="AX198" s="4"/>
      <c r="AY198" s="4"/>
      <c r="AZ198" s="13"/>
      <c r="BA198" s="10">
        <f t="shared" si="341"/>
        <v>0</v>
      </c>
      <c r="BB198" s="80">
        <f t="shared" si="362"/>
        <v>0</v>
      </c>
      <c r="BC198" s="4"/>
      <c r="BD198" s="4"/>
      <c r="BE198" s="13"/>
      <c r="BF198" s="10">
        <f t="shared" si="342"/>
        <v>0</v>
      </c>
      <c r="BG198" s="80">
        <f t="shared" si="363"/>
        <v>0</v>
      </c>
      <c r="BH198" s="4"/>
      <c r="BI198" s="4"/>
      <c r="BJ198" s="13"/>
      <c r="BK198" s="10">
        <f t="shared" si="343"/>
        <v>0</v>
      </c>
      <c r="BL198" s="80">
        <f t="shared" si="364"/>
        <v>0</v>
      </c>
      <c r="BM198" s="4"/>
      <c r="BN198" s="4"/>
      <c r="BO198" s="13"/>
      <c r="BP198" s="10">
        <f t="shared" si="344"/>
        <v>0</v>
      </c>
      <c r="BQ198" s="80">
        <f t="shared" si="365"/>
        <v>0</v>
      </c>
      <c r="BR198" s="4"/>
      <c r="BS198" s="4"/>
      <c r="BT198" s="13"/>
      <c r="BU198" s="10">
        <f t="shared" si="345"/>
        <v>0</v>
      </c>
      <c r="BV198" s="80">
        <f t="shared" si="366"/>
        <v>0</v>
      </c>
      <c r="BW198" s="4"/>
      <c r="BX198" s="4"/>
      <c r="BY198" s="13"/>
      <c r="BZ198" s="10">
        <f t="shared" si="346"/>
        <v>0</v>
      </c>
      <c r="CA198" s="80">
        <f t="shared" si="367"/>
        <v>0</v>
      </c>
      <c r="CB198" s="15">
        <f t="shared" si="347"/>
        <v>0</v>
      </c>
      <c r="CC198" s="4">
        <f t="shared" si="348"/>
        <v>0</v>
      </c>
      <c r="CD198" s="4">
        <f t="shared" si="349"/>
        <v>0</v>
      </c>
      <c r="CE198" s="15">
        <f t="shared" si="350"/>
        <v>0</v>
      </c>
      <c r="CF198" s="16">
        <f t="shared" si="351"/>
        <v>0</v>
      </c>
    </row>
    <row r="199" spans="1:84" hidden="1" x14ac:dyDescent="0.25">
      <c r="A199" s="69">
        <v>197</v>
      </c>
      <c r="B199" s="70"/>
      <c r="C199" s="167"/>
      <c r="D199" s="167"/>
      <c r="E199" s="4"/>
      <c r="F199" s="13">
        <f>DIREG!AS200</f>
        <v>0</v>
      </c>
      <c r="G199" s="13"/>
      <c r="H199" s="10">
        <f t="shared" si="320"/>
        <v>0</v>
      </c>
      <c r="I199" s="80">
        <f t="shared" si="352"/>
        <v>0</v>
      </c>
      <c r="J199" s="4"/>
      <c r="K199" s="13"/>
      <c r="L199" s="13"/>
      <c r="M199" s="10">
        <f t="shared" si="353"/>
        <v>0</v>
      </c>
      <c r="N199" s="80">
        <f t="shared" si="354"/>
        <v>0</v>
      </c>
      <c r="O199" s="4"/>
      <c r="P199" s="13">
        <f>DIRAP!AG200</f>
        <v>0</v>
      </c>
      <c r="Q199" s="13"/>
      <c r="R199" s="10">
        <f t="shared" si="334"/>
        <v>0</v>
      </c>
      <c r="S199" s="80">
        <f t="shared" si="355"/>
        <v>0</v>
      </c>
      <c r="T199" s="4"/>
      <c r="U199" s="4"/>
      <c r="V199" s="13"/>
      <c r="W199" s="10">
        <f t="shared" si="335"/>
        <v>0</v>
      </c>
      <c r="X199" s="80">
        <f t="shared" si="356"/>
        <v>0</v>
      </c>
      <c r="Y199" s="4"/>
      <c r="Z199" s="4"/>
      <c r="AA199" s="13"/>
      <c r="AB199" s="10">
        <f t="shared" si="336"/>
        <v>0</v>
      </c>
      <c r="AC199" s="80">
        <f t="shared" si="357"/>
        <v>0</v>
      </c>
      <c r="AD199" s="4"/>
      <c r="AE199" s="4"/>
      <c r="AF199" s="13"/>
      <c r="AG199" s="10">
        <f t="shared" si="337"/>
        <v>0</v>
      </c>
      <c r="AH199" s="80">
        <f t="shared" si="358"/>
        <v>0</v>
      </c>
      <c r="AI199" s="4"/>
      <c r="AJ199" s="4"/>
      <c r="AK199" s="13"/>
      <c r="AL199" s="10">
        <f t="shared" si="338"/>
        <v>0</v>
      </c>
      <c r="AM199" s="80">
        <f t="shared" si="359"/>
        <v>0</v>
      </c>
      <c r="AN199" s="4"/>
      <c r="AO199" s="4"/>
      <c r="AP199" s="13"/>
      <c r="AQ199" s="10">
        <f t="shared" si="339"/>
        <v>0</v>
      </c>
      <c r="AR199" s="80">
        <f t="shared" si="360"/>
        <v>0</v>
      </c>
      <c r="AS199" s="4"/>
      <c r="AT199" s="4"/>
      <c r="AU199" s="13"/>
      <c r="AV199" s="10">
        <f t="shared" si="340"/>
        <v>0</v>
      </c>
      <c r="AW199" s="80">
        <f t="shared" si="361"/>
        <v>0</v>
      </c>
      <c r="AX199" s="4"/>
      <c r="AY199" s="4"/>
      <c r="AZ199" s="13"/>
      <c r="BA199" s="10">
        <f t="shared" si="341"/>
        <v>0</v>
      </c>
      <c r="BB199" s="80">
        <f t="shared" si="362"/>
        <v>0</v>
      </c>
      <c r="BC199" s="4"/>
      <c r="BD199" s="4"/>
      <c r="BE199" s="13"/>
      <c r="BF199" s="10">
        <f t="shared" si="342"/>
        <v>0</v>
      </c>
      <c r="BG199" s="80">
        <f t="shared" si="363"/>
        <v>0</v>
      </c>
      <c r="BH199" s="4"/>
      <c r="BI199" s="4"/>
      <c r="BJ199" s="13"/>
      <c r="BK199" s="10">
        <f t="shared" si="343"/>
        <v>0</v>
      </c>
      <c r="BL199" s="80">
        <f t="shared" si="364"/>
        <v>0</v>
      </c>
      <c r="BM199" s="4"/>
      <c r="BN199" s="4"/>
      <c r="BO199" s="13"/>
      <c r="BP199" s="10">
        <f t="shared" si="344"/>
        <v>0</v>
      </c>
      <c r="BQ199" s="80">
        <f t="shared" si="365"/>
        <v>0</v>
      </c>
      <c r="BR199" s="4"/>
      <c r="BS199" s="4"/>
      <c r="BT199" s="13"/>
      <c r="BU199" s="10">
        <f t="shared" si="345"/>
        <v>0</v>
      </c>
      <c r="BV199" s="80">
        <f t="shared" si="366"/>
        <v>0</v>
      </c>
      <c r="BW199" s="4"/>
      <c r="BX199" s="4"/>
      <c r="BY199" s="13"/>
      <c r="BZ199" s="10">
        <f t="shared" si="346"/>
        <v>0</v>
      </c>
      <c r="CA199" s="80">
        <f t="shared" si="367"/>
        <v>0</v>
      </c>
      <c r="CB199" s="15">
        <f t="shared" si="347"/>
        <v>0</v>
      </c>
      <c r="CC199" s="4">
        <f t="shared" si="348"/>
        <v>0</v>
      </c>
      <c r="CD199" s="4">
        <f t="shared" si="349"/>
        <v>0</v>
      </c>
      <c r="CE199" s="15">
        <f t="shared" si="350"/>
        <v>0</v>
      </c>
      <c r="CF199" s="16">
        <f t="shared" si="351"/>
        <v>0</v>
      </c>
    </row>
    <row r="200" spans="1:84" hidden="1" x14ac:dyDescent="0.25">
      <c r="A200" s="69">
        <v>198</v>
      </c>
      <c r="B200" s="70"/>
      <c r="C200" s="167"/>
      <c r="D200" s="167"/>
      <c r="E200" s="4"/>
      <c r="F200" s="13">
        <f>DIREG!AS201</f>
        <v>0</v>
      </c>
      <c r="G200" s="13"/>
      <c r="H200" s="10">
        <f t="shared" si="320"/>
        <v>0</v>
      </c>
      <c r="I200" s="80">
        <f t="shared" si="352"/>
        <v>0</v>
      </c>
      <c r="J200" s="4"/>
      <c r="K200" s="13"/>
      <c r="L200" s="13"/>
      <c r="M200" s="10">
        <f t="shared" si="353"/>
        <v>0</v>
      </c>
      <c r="N200" s="80">
        <f t="shared" si="354"/>
        <v>0</v>
      </c>
      <c r="O200" s="4"/>
      <c r="P200" s="13">
        <f>DIRAP!AG201</f>
        <v>0</v>
      </c>
      <c r="Q200" s="13"/>
      <c r="R200" s="10">
        <f t="shared" si="334"/>
        <v>0</v>
      </c>
      <c r="S200" s="80">
        <f t="shared" si="355"/>
        <v>0</v>
      </c>
      <c r="T200" s="4"/>
      <c r="U200" s="4"/>
      <c r="V200" s="13"/>
      <c r="W200" s="10">
        <f t="shared" si="335"/>
        <v>0</v>
      </c>
      <c r="X200" s="80">
        <f t="shared" si="356"/>
        <v>0</v>
      </c>
      <c r="Y200" s="4"/>
      <c r="Z200" s="4"/>
      <c r="AA200" s="13"/>
      <c r="AB200" s="10">
        <f t="shared" si="336"/>
        <v>0</v>
      </c>
      <c r="AC200" s="80">
        <f t="shared" si="357"/>
        <v>0</v>
      </c>
      <c r="AD200" s="4"/>
      <c r="AE200" s="4"/>
      <c r="AF200" s="13"/>
      <c r="AG200" s="10">
        <f t="shared" si="337"/>
        <v>0</v>
      </c>
      <c r="AH200" s="80">
        <f t="shared" si="358"/>
        <v>0</v>
      </c>
      <c r="AI200" s="4"/>
      <c r="AJ200" s="4"/>
      <c r="AK200" s="13"/>
      <c r="AL200" s="10">
        <f t="shared" si="338"/>
        <v>0</v>
      </c>
      <c r="AM200" s="80">
        <f t="shared" si="359"/>
        <v>0</v>
      </c>
      <c r="AN200" s="4"/>
      <c r="AO200" s="4"/>
      <c r="AP200" s="13"/>
      <c r="AQ200" s="10">
        <f t="shared" si="339"/>
        <v>0</v>
      </c>
      <c r="AR200" s="80">
        <f t="shared" si="360"/>
        <v>0</v>
      </c>
      <c r="AS200" s="4"/>
      <c r="AT200" s="4"/>
      <c r="AU200" s="13"/>
      <c r="AV200" s="10">
        <f t="shared" si="340"/>
        <v>0</v>
      </c>
      <c r="AW200" s="80">
        <f t="shared" si="361"/>
        <v>0</v>
      </c>
      <c r="AX200" s="4"/>
      <c r="AY200" s="4"/>
      <c r="AZ200" s="13"/>
      <c r="BA200" s="10">
        <f t="shared" si="341"/>
        <v>0</v>
      </c>
      <c r="BB200" s="80">
        <f t="shared" si="362"/>
        <v>0</v>
      </c>
      <c r="BC200" s="4"/>
      <c r="BD200" s="4"/>
      <c r="BE200" s="13"/>
      <c r="BF200" s="10">
        <f t="shared" si="342"/>
        <v>0</v>
      </c>
      <c r="BG200" s="80">
        <f t="shared" si="363"/>
        <v>0</v>
      </c>
      <c r="BH200" s="4"/>
      <c r="BI200" s="4"/>
      <c r="BJ200" s="13"/>
      <c r="BK200" s="10">
        <f t="shared" si="343"/>
        <v>0</v>
      </c>
      <c r="BL200" s="80">
        <f t="shared" si="364"/>
        <v>0</v>
      </c>
      <c r="BM200" s="4"/>
      <c r="BN200" s="4"/>
      <c r="BO200" s="13"/>
      <c r="BP200" s="10">
        <f t="shared" si="344"/>
        <v>0</v>
      </c>
      <c r="BQ200" s="80">
        <f t="shared" si="365"/>
        <v>0</v>
      </c>
      <c r="BR200" s="4"/>
      <c r="BS200" s="4"/>
      <c r="BT200" s="13"/>
      <c r="BU200" s="10">
        <f t="shared" si="345"/>
        <v>0</v>
      </c>
      <c r="BV200" s="80">
        <f t="shared" si="366"/>
        <v>0</v>
      </c>
      <c r="BW200" s="4"/>
      <c r="BX200" s="4"/>
      <c r="BY200" s="13"/>
      <c r="BZ200" s="10">
        <f t="shared" si="346"/>
        <v>0</v>
      </c>
      <c r="CA200" s="80">
        <f t="shared" si="367"/>
        <v>0</v>
      </c>
      <c r="CB200" s="15">
        <f t="shared" si="347"/>
        <v>0</v>
      </c>
      <c r="CC200" s="4">
        <f t="shared" si="348"/>
        <v>0</v>
      </c>
      <c r="CD200" s="4">
        <f t="shared" si="349"/>
        <v>0</v>
      </c>
      <c r="CE200" s="15">
        <f t="shared" si="350"/>
        <v>0</v>
      </c>
      <c r="CF200" s="16">
        <f t="shared" si="351"/>
        <v>0</v>
      </c>
    </row>
    <row r="201" spans="1:84" hidden="1" x14ac:dyDescent="0.25">
      <c r="A201" s="69">
        <v>199</v>
      </c>
      <c r="B201" s="70"/>
      <c r="C201" s="167"/>
      <c r="D201" s="167"/>
      <c r="E201" s="4"/>
      <c r="F201" s="13">
        <f>DIREG!AS202</f>
        <v>0</v>
      </c>
      <c r="G201" s="13"/>
      <c r="H201" s="10">
        <f t="shared" si="320"/>
        <v>0</v>
      </c>
      <c r="I201" s="80">
        <f t="shared" si="352"/>
        <v>0</v>
      </c>
      <c r="J201" s="4"/>
      <c r="K201" s="13"/>
      <c r="L201" s="13"/>
      <c r="M201" s="10">
        <f t="shared" si="353"/>
        <v>0</v>
      </c>
      <c r="N201" s="80">
        <f t="shared" si="354"/>
        <v>0</v>
      </c>
      <c r="O201" s="4"/>
      <c r="P201" s="13">
        <f>DIRAP!AG202</f>
        <v>0</v>
      </c>
      <c r="Q201" s="13"/>
      <c r="R201" s="10">
        <f t="shared" si="334"/>
        <v>0</v>
      </c>
      <c r="S201" s="80">
        <f t="shared" si="355"/>
        <v>0</v>
      </c>
      <c r="T201" s="4"/>
      <c r="U201" s="4"/>
      <c r="V201" s="13"/>
      <c r="W201" s="10">
        <f t="shared" si="335"/>
        <v>0</v>
      </c>
      <c r="X201" s="80">
        <f t="shared" si="356"/>
        <v>0</v>
      </c>
      <c r="Y201" s="4"/>
      <c r="Z201" s="4"/>
      <c r="AA201" s="13"/>
      <c r="AB201" s="10">
        <f t="shared" si="336"/>
        <v>0</v>
      </c>
      <c r="AC201" s="80">
        <f t="shared" si="357"/>
        <v>0</v>
      </c>
      <c r="AD201" s="4"/>
      <c r="AE201" s="4"/>
      <c r="AF201" s="13"/>
      <c r="AG201" s="10">
        <f t="shared" si="337"/>
        <v>0</v>
      </c>
      <c r="AH201" s="80">
        <f t="shared" si="358"/>
        <v>0</v>
      </c>
      <c r="AI201" s="4"/>
      <c r="AJ201" s="4"/>
      <c r="AK201" s="13"/>
      <c r="AL201" s="10">
        <f t="shared" si="338"/>
        <v>0</v>
      </c>
      <c r="AM201" s="80">
        <f t="shared" si="359"/>
        <v>0</v>
      </c>
      <c r="AN201" s="4"/>
      <c r="AO201" s="4"/>
      <c r="AP201" s="13"/>
      <c r="AQ201" s="10">
        <f t="shared" si="339"/>
        <v>0</v>
      </c>
      <c r="AR201" s="80">
        <f t="shared" si="360"/>
        <v>0</v>
      </c>
      <c r="AS201" s="4"/>
      <c r="AT201" s="4"/>
      <c r="AU201" s="13"/>
      <c r="AV201" s="10">
        <f t="shared" si="340"/>
        <v>0</v>
      </c>
      <c r="AW201" s="80">
        <f t="shared" si="361"/>
        <v>0</v>
      </c>
      <c r="AX201" s="4"/>
      <c r="AY201" s="4"/>
      <c r="AZ201" s="13"/>
      <c r="BA201" s="10">
        <f t="shared" si="341"/>
        <v>0</v>
      </c>
      <c r="BB201" s="80">
        <f t="shared" si="362"/>
        <v>0</v>
      </c>
      <c r="BC201" s="4"/>
      <c r="BD201" s="4"/>
      <c r="BE201" s="13"/>
      <c r="BF201" s="10">
        <f t="shared" si="342"/>
        <v>0</v>
      </c>
      <c r="BG201" s="80">
        <f t="shared" si="363"/>
        <v>0</v>
      </c>
      <c r="BH201" s="4"/>
      <c r="BI201" s="4"/>
      <c r="BJ201" s="13"/>
      <c r="BK201" s="10">
        <f t="shared" si="343"/>
        <v>0</v>
      </c>
      <c r="BL201" s="80">
        <f t="shared" si="364"/>
        <v>0</v>
      </c>
      <c r="BM201" s="4"/>
      <c r="BN201" s="4"/>
      <c r="BO201" s="13"/>
      <c r="BP201" s="10">
        <f t="shared" si="344"/>
        <v>0</v>
      </c>
      <c r="BQ201" s="80">
        <f t="shared" si="365"/>
        <v>0</v>
      </c>
      <c r="BR201" s="4"/>
      <c r="BS201" s="4"/>
      <c r="BT201" s="13"/>
      <c r="BU201" s="10">
        <f t="shared" si="345"/>
        <v>0</v>
      </c>
      <c r="BV201" s="80">
        <f t="shared" si="366"/>
        <v>0</v>
      </c>
      <c r="BW201" s="4"/>
      <c r="BX201" s="4"/>
      <c r="BY201" s="13"/>
      <c r="BZ201" s="10">
        <f t="shared" si="346"/>
        <v>0</v>
      </c>
      <c r="CA201" s="80">
        <f t="shared" si="367"/>
        <v>0</v>
      </c>
      <c r="CB201" s="15">
        <f t="shared" si="347"/>
        <v>0</v>
      </c>
      <c r="CC201" s="4">
        <f t="shared" si="348"/>
        <v>0</v>
      </c>
      <c r="CD201" s="4">
        <f t="shared" si="349"/>
        <v>0</v>
      </c>
      <c r="CE201" s="15">
        <f t="shared" si="350"/>
        <v>0</v>
      </c>
      <c r="CF201" s="16">
        <f t="shared" si="351"/>
        <v>0</v>
      </c>
    </row>
    <row r="202" spans="1:84" hidden="1" x14ac:dyDescent="0.25">
      <c r="A202" s="69">
        <v>200</v>
      </c>
      <c r="B202" s="71"/>
      <c r="C202" s="167"/>
      <c r="D202" s="167"/>
      <c r="E202" s="4"/>
      <c r="F202" s="13">
        <f>DIREG!AS203</f>
        <v>0</v>
      </c>
      <c r="G202" s="13"/>
      <c r="H202" s="10">
        <f>E202-F202-G202</f>
        <v>0</v>
      </c>
      <c r="I202" s="80">
        <f t="shared" si="352"/>
        <v>0</v>
      </c>
      <c r="J202" s="4"/>
      <c r="K202" s="13"/>
      <c r="L202" s="13"/>
      <c r="M202" s="10">
        <f>J202-K202-L202</f>
        <v>0</v>
      </c>
      <c r="N202" s="80">
        <f t="shared" si="354"/>
        <v>0</v>
      </c>
      <c r="O202" s="4"/>
      <c r="P202" s="13">
        <f>DIRAP!AG203</f>
        <v>0</v>
      </c>
      <c r="Q202" s="13"/>
      <c r="R202" s="10">
        <f t="shared" si="334"/>
        <v>0</v>
      </c>
      <c r="S202" s="80">
        <f t="shared" si="355"/>
        <v>0</v>
      </c>
      <c r="T202" s="4"/>
      <c r="U202" s="4"/>
      <c r="V202" s="13"/>
      <c r="W202" s="10">
        <f t="shared" si="335"/>
        <v>0</v>
      </c>
      <c r="X202" s="80">
        <f t="shared" si="356"/>
        <v>0</v>
      </c>
      <c r="Y202" s="4"/>
      <c r="Z202" s="4"/>
      <c r="AA202" s="13"/>
      <c r="AB202" s="10">
        <f t="shared" si="336"/>
        <v>0</v>
      </c>
      <c r="AC202" s="80">
        <f t="shared" si="357"/>
        <v>0</v>
      </c>
      <c r="AD202" s="4"/>
      <c r="AE202" s="4"/>
      <c r="AF202" s="13"/>
      <c r="AG202" s="10">
        <f t="shared" si="337"/>
        <v>0</v>
      </c>
      <c r="AH202" s="80">
        <f t="shared" si="358"/>
        <v>0</v>
      </c>
      <c r="AI202" s="4"/>
      <c r="AJ202" s="4"/>
      <c r="AK202" s="13"/>
      <c r="AL202" s="10">
        <f t="shared" si="338"/>
        <v>0</v>
      </c>
      <c r="AM202" s="80">
        <f t="shared" si="359"/>
        <v>0</v>
      </c>
      <c r="AN202" s="4"/>
      <c r="AO202" s="4"/>
      <c r="AP202" s="13"/>
      <c r="AQ202" s="10">
        <f t="shared" si="339"/>
        <v>0</v>
      </c>
      <c r="AR202" s="80">
        <f t="shared" si="360"/>
        <v>0</v>
      </c>
      <c r="AS202" s="4"/>
      <c r="AT202" s="4"/>
      <c r="AU202" s="13"/>
      <c r="AV202" s="10">
        <f t="shared" si="340"/>
        <v>0</v>
      </c>
      <c r="AW202" s="80">
        <f t="shared" si="361"/>
        <v>0</v>
      </c>
      <c r="AX202" s="4"/>
      <c r="AY202" s="4"/>
      <c r="AZ202" s="13"/>
      <c r="BA202" s="10">
        <f t="shared" si="341"/>
        <v>0</v>
      </c>
      <c r="BB202" s="80">
        <f t="shared" si="362"/>
        <v>0</v>
      </c>
      <c r="BC202" s="4"/>
      <c r="BD202" s="4"/>
      <c r="BE202" s="13"/>
      <c r="BF202" s="10">
        <f t="shared" si="342"/>
        <v>0</v>
      </c>
      <c r="BG202" s="80">
        <f t="shared" si="363"/>
        <v>0</v>
      </c>
      <c r="BH202" s="4"/>
      <c r="BI202" s="4"/>
      <c r="BJ202" s="13"/>
      <c r="BK202" s="10">
        <f t="shared" si="343"/>
        <v>0</v>
      </c>
      <c r="BL202" s="80">
        <f t="shared" si="364"/>
        <v>0</v>
      </c>
      <c r="BM202" s="4"/>
      <c r="BN202" s="4"/>
      <c r="BO202" s="13"/>
      <c r="BP202" s="10">
        <f t="shared" si="344"/>
        <v>0</v>
      </c>
      <c r="BQ202" s="80">
        <f t="shared" si="365"/>
        <v>0</v>
      </c>
      <c r="BR202" s="4"/>
      <c r="BS202" s="4"/>
      <c r="BT202" s="13"/>
      <c r="BU202" s="10">
        <f t="shared" si="345"/>
        <v>0</v>
      </c>
      <c r="BV202" s="80">
        <f t="shared" si="366"/>
        <v>0</v>
      </c>
      <c r="BW202" s="4"/>
      <c r="BX202" s="4"/>
      <c r="BY202" s="13"/>
      <c r="BZ202" s="10">
        <f t="shared" si="346"/>
        <v>0</v>
      </c>
      <c r="CA202" s="80">
        <f t="shared" si="367"/>
        <v>0</v>
      </c>
      <c r="CB202" s="15">
        <f t="shared" si="347"/>
        <v>0</v>
      </c>
      <c r="CC202" s="4">
        <f t="shared" si="348"/>
        <v>0</v>
      </c>
      <c r="CD202" s="4">
        <f t="shared" si="349"/>
        <v>0</v>
      </c>
      <c r="CE202" s="15">
        <f t="shared" si="350"/>
        <v>0</v>
      </c>
      <c r="CF202" s="16">
        <f t="shared" si="351"/>
        <v>0</v>
      </c>
    </row>
    <row r="203" spans="1:84" hidden="1" x14ac:dyDescent="0.25">
      <c r="A203" s="69">
        <v>201</v>
      </c>
      <c r="B203" s="71"/>
      <c r="C203" s="167"/>
      <c r="D203" s="167"/>
      <c r="E203" s="4"/>
      <c r="F203" s="13">
        <f>DIREG!AS204</f>
        <v>0</v>
      </c>
      <c r="G203" s="13"/>
      <c r="H203" s="10">
        <f t="shared" ref="H203:H220" si="368">E203-F203-G203</f>
        <v>0</v>
      </c>
      <c r="I203" s="80">
        <f t="shared" si="352"/>
        <v>0</v>
      </c>
      <c r="J203" s="4"/>
      <c r="K203" s="13"/>
      <c r="L203" s="13"/>
      <c r="M203" s="10">
        <f t="shared" ref="M203:M213" si="369">J203-K203-L203</f>
        <v>0</v>
      </c>
      <c r="N203" s="80">
        <f t="shared" si="354"/>
        <v>0</v>
      </c>
      <c r="O203" s="4"/>
      <c r="P203" s="13">
        <f>DIRAP!AG204</f>
        <v>0</v>
      </c>
      <c r="Q203" s="13"/>
      <c r="R203" s="10">
        <f t="shared" ref="R203:R213" si="370">O203-P203-Q203</f>
        <v>0</v>
      </c>
      <c r="S203" s="80">
        <f t="shared" si="355"/>
        <v>0</v>
      </c>
      <c r="T203" s="4"/>
      <c r="U203" s="4"/>
      <c r="V203" s="13"/>
      <c r="W203" s="10">
        <f t="shared" ref="W203:W213" si="371">T203-U203-V203</f>
        <v>0</v>
      </c>
      <c r="X203" s="80">
        <f t="shared" si="356"/>
        <v>0</v>
      </c>
      <c r="Y203" s="4"/>
      <c r="Z203" s="4"/>
      <c r="AA203" s="13"/>
      <c r="AB203" s="10">
        <f t="shared" ref="AB203:AB213" si="372">Y203-Z203-AA203</f>
        <v>0</v>
      </c>
      <c r="AC203" s="80">
        <f t="shared" si="357"/>
        <v>0</v>
      </c>
      <c r="AD203" s="4"/>
      <c r="AE203" s="4"/>
      <c r="AF203" s="13"/>
      <c r="AG203" s="10">
        <f t="shared" si="337"/>
        <v>0</v>
      </c>
      <c r="AH203" s="80">
        <f t="shared" si="358"/>
        <v>0</v>
      </c>
      <c r="AI203" s="4"/>
      <c r="AJ203" s="4"/>
      <c r="AK203" s="13"/>
      <c r="AL203" s="10">
        <f t="shared" ref="AL203:AL213" si="373">AI203-AJ203-AK203</f>
        <v>0</v>
      </c>
      <c r="AM203" s="80">
        <f t="shared" si="359"/>
        <v>0</v>
      </c>
      <c r="AN203" s="4"/>
      <c r="AO203" s="4"/>
      <c r="AP203" s="13"/>
      <c r="AQ203" s="10">
        <f t="shared" ref="AQ203:AQ213" si="374">AN203-AO203-AP203</f>
        <v>0</v>
      </c>
      <c r="AR203" s="80">
        <f t="shared" si="360"/>
        <v>0</v>
      </c>
      <c r="AS203" s="4"/>
      <c r="AT203" s="4"/>
      <c r="AU203" s="13"/>
      <c r="AV203" s="10">
        <f t="shared" ref="AV203:AV213" si="375">AS203-AT203-AU203</f>
        <v>0</v>
      </c>
      <c r="AW203" s="80">
        <f t="shared" si="361"/>
        <v>0</v>
      </c>
      <c r="AX203" s="4"/>
      <c r="AY203" s="4"/>
      <c r="AZ203" s="13"/>
      <c r="BA203" s="10">
        <f t="shared" ref="BA203:BA213" si="376">AX203-AY203-AZ203</f>
        <v>0</v>
      </c>
      <c r="BB203" s="80">
        <f t="shared" si="362"/>
        <v>0</v>
      </c>
      <c r="BC203" s="4"/>
      <c r="BD203" s="4"/>
      <c r="BE203" s="13"/>
      <c r="BF203" s="10">
        <f t="shared" ref="BF203:BF213" si="377">BC203-BD203-BE203</f>
        <v>0</v>
      </c>
      <c r="BG203" s="80">
        <f t="shared" si="363"/>
        <v>0</v>
      </c>
      <c r="BH203" s="4"/>
      <c r="BI203" s="4"/>
      <c r="BJ203" s="13"/>
      <c r="BK203" s="10">
        <f t="shared" ref="BK203:BK213" si="378">BH203-BI203-BJ203</f>
        <v>0</v>
      </c>
      <c r="BL203" s="80">
        <f t="shared" si="364"/>
        <v>0</v>
      </c>
      <c r="BM203" s="4"/>
      <c r="BN203" s="4"/>
      <c r="BO203" s="13"/>
      <c r="BP203" s="10">
        <f t="shared" ref="BP203:BP213" si="379">BM203-BN203-BO203</f>
        <v>0</v>
      </c>
      <c r="BQ203" s="80">
        <f t="shared" si="365"/>
        <v>0</v>
      </c>
      <c r="BR203" s="4"/>
      <c r="BS203" s="4"/>
      <c r="BT203" s="13"/>
      <c r="BU203" s="10">
        <f t="shared" ref="BU203:BU213" si="380">BR203-BS203-BT203</f>
        <v>0</v>
      </c>
      <c r="BV203" s="80">
        <f t="shared" si="366"/>
        <v>0</v>
      </c>
      <c r="BW203" s="4"/>
      <c r="BX203" s="4"/>
      <c r="BY203" s="13"/>
      <c r="BZ203" s="10">
        <f t="shared" ref="BZ203:BZ213" si="381">BW203-BX203-BY203</f>
        <v>0</v>
      </c>
      <c r="CA203" s="80">
        <f t="shared" si="367"/>
        <v>0</v>
      </c>
      <c r="CB203" s="15">
        <f t="shared" si="347"/>
        <v>0</v>
      </c>
      <c r="CC203" s="4">
        <f t="shared" si="348"/>
        <v>0</v>
      </c>
      <c r="CD203" s="4">
        <f t="shared" si="349"/>
        <v>0</v>
      </c>
      <c r="CE203" s="15">
        <f t="shared" si="350"/>
        <v>0</v>
      </c>
      <c r="CF203" s="16">
        <f t="shared" si="351"/>
        <v>0</v>
      </c>
    </row>
    <row r="204" spans="1:84" hidden="1" x14ac:dyDescent="0.25">
      <c r="A204" s="69">
        <v>202</v>
      </c>
      <c r="B204" s="71"/>
      <c r="C204" s="167"/>
      <c r="D204" s="167"/>
      <c r="E204" s="4"/>
      <c r="F204" s="13">
        <f>DIREG!AS205</f>
        <v>0</v>
      </c>
      <c r="G204" s="13"/>
      <c r="H204" s="10">
        <f t="shared" si="368"/>
        <v>0</v>
      </c>
      <c r="I204" s="80">
        <f t="shared" si="352"/>
        <v>0</v>
      </c>
      <c r="J204" s="4"/>
      <c r="K204" s="13"/>
      <c r="L204" s="13"/>
      <c r="M204" s="10">
        <f t="shared" si="369"/>
        <v>0</v>
      </c>
      <c r="N204" s="80">
        <f t="shared" si="354"/>
        <v>0</v>
      </c>
      <c r="O204" s="4"/>
      <c r="P204" s="13">
        <f>DIRAP!AG205</f>
        <v>0</v>
      </c>
      <c r="Q204" s="13"/>
      <c r="R204" s="10">
        <f t="shared" si="370"/>
        <v>0</v>
      </c>
      <c r="S204" s="80">
        <f t="shared" si="355"/>
        <v>0</v>
      </c>
      <c r="T204" s="4"/>
      <c r="U204" s="4"/>
      <c r="V204" s="13"/>
      <c r="W204" s="10">
        <f t="shared" si="371"/>
        <v>0</v>
      </c>
      <c r="X204" s="80">
        <f t="shared" si="356"/>
        <v>0</v>
      </c>
      <c r="Y204" s="4"/>
      <c r="Z204" s="4"/>
      <c r="AA204" s="13"/>
      <c r="AB204" s="10">
        <f t="shared" si="372"/>
        <v>0</v>
      </c>
      <c r="AC204" s="80">
        <f t="shared" si="357"/>
        <v>0</v>
      </c>
      <c r="AD204" s="4"/>
      <c r="AE204" s="4"/>
      <c r="AF204" s="13"/>
      <c r="AG204" s="10">
        <f t="shared" si="337"/>
        <v>0</v>
      </c>
      <c r="AH204" s="80">
        <f t="shared" si="358"/>
        <v>0</v>
      </c>
      <c r="AI204" s="4"/>
      <c r="AJ204" s="4"/>
      <c r="AK204" s="13"/>
      <c r="AL204" s="10">
        <f t="shared" si="373"/>
        <v>0</v>
      </c>
      <c r="AM204" s="80">
        <f t="shared" si="359"/>
        <v>0</v>
      </c>
      <c r="AN204" s="4"/>
      <c r="AO204" s="4"/>
      <c r="AP204" s="13"/>
      <c r="AQ204" s="10">
        <f t="shared" si="374"/>
        <v>0</v>
      </c>
      <c r="AR204" s="80">
        <f t="shared" si="360"/>
        <v>0</v>
      </c>
      <c r="AS204" s="4"/>
      <c r="AT204" s="4"/>
      <c r="AU204" s="13"/>
      <c r="AV204" s="10">
        <f t="shared" si="375"/>
        <v>0</v>
      </c>
      <c r="AW204" s="80">
        <f t="shared" si="361"/>
        <v>0</v>
      </c>
      <c r="AX204" s="4"/>
      <c r="AY204" s="4"/>
      <c r="AZ204" s="13"/>
      <c r="BA204" s="10">
        <f t="shared" si="376"/>
        <v>0</v>
      </c>
      <c r="BB204" s="80">
        <f t="shared" si="362"/>
        <v>0</v>
      </c>
      <c r="BC204" s="4"/>
      <c r="BD204" s="4"/>
      <c r="BE204" s="13"/>
      <c r="BF204" s="10">
        <f t="shared" si="377"/>
        <v>0</v>
      </c>
      <c r="BG204" s="80">
        <f t="shared" si="363"/>
        <v>0</v>
      </c>
      <c r="BH204" s="4"/>
      <c r="BI204" s="4"/>
      <c r="BJ204" s="13"/>
      <c r="BK204" s="10">
        <f t="shared" si="378"/>
        <v>0</v>
      </c>
      <c r="BL204" s="80">
        <f t="shared" si="364"/>
        <v>0</v>
      </c>
      <c r="BM204" s="4"/>
      <c r="BN204" s="4"/>
      <c r="BO204" s="13"/>
      <c r="BP204" s="10">
        <f t="shared" si="379"/>
        <v>0</v>
      </c>
      <c r="BQ204" s="80">
        <f t="shared" si="365"/>
        <v>0</v>
      </c>
      <c r="BR204" s="4"/>
      <c r="BS204" s="4"/>
      <c r="BT204" s="13"/>
      <c r="BU204" s="10">
        <f t="shared" si="380"/>
        <v>0</v>
      </c>
      <c r="BV204" s="80">
        <f t="shared" si="366"/>
        <v>0</v>
      </c>
      <c r="BW204" s="4"/>
      <c r="BX204" s="4"/>
      <c r="BY204" s="13"/>
      <c r="BZ204" s="10">
        <f t="shared" si="381"/>
        <v>0</v>
      </c>
      <c r="CA204" s="80">
        <f t="shared" si="367"/>
        <v>0</v>
      </c>
      <c r="CB204" s="15">
        <f t="shared" si="347"/>
        <v>0</v>
      </c>
      <c r="CC204" s="4">
        <f t="shared" si="348"/>
        <v>0</v>
      </c>
      <c r="CD204" s="4">
        <f t="shared" si="349"/>
        <v>0</v>
      </c>
      <c r="CE204" s="15">
        <f t="shared" si="350"/>
        <v>0</v>
      </c>
      <c r="CF204" s="16">
        <f t="shared" si="351"/>
        <v>0</v>
      </c>
    </row>
    <row r="205" spans="1:84" hidden="1" x14ac:dyDescent="0.25">
      <c r="A205" s="69">
        <v>203</v>
      </c>
      <c r="B205" s="72"/>
      <c r="C205" s="167"/>
      <c r="D205" s="167"/>
      <c r="E205" s="4"/>
      <c r="F205" s="13">
        <f>DIREG!AS206</f>
        <v>0</v>
      </c>
      <c r="G205" s="13"/>
      <c r="H205" s="10">
        <f t="shared" si="368"/>
        <v>0</v>
      </c>
      <c r="I205" s="80">
        <f t="shared" si="352"/>
        <v>0</v>
      </c>
      <c r="J205" s="4"/>
      <c r="K205" s="13"/>
      <c r="L205" s="13"/>
      <c r="M205" s="10">
        <f t="shared" si="369"/>
        <v>0</v>
      </c>
      <c r="N205" s="80">
        <f t="shared" si="354"/>
        <v>0</v>
      </c>
      <c r="O205" s="4"/>
      <c r="P205" s="13">
        <f>DIRAP!AG206</f>
        <v>0</v>
      </c>
      <c r="Q205" s="13"/>
      <c r="R205" s="10">
        <f t="shared" si="370"/>
        <v>0</v>
      </c>
      <c r="S205" s="80">
        <f t="shared" si="355"/>
        <v>0</v>
      </c>
      <c r="T205" s="4"/>
      <c r="U205" s="4"/>
      <c r="V205" s="13"/>
      <c r="W205" s="10">
        <f t="shared" si="371"/>
        <v>0</v>
      </c>
      <c r="X205" s="80">
        <f t="shared" si="356"/>
        <v>0</v>
      </c>
      <c r="Y205" s="4"/>
      <c r="Z205" s="4"/>
      <c r="AA205" s="13"/>
      <c r="AB205" s="10">
        <f t="shared" si="372"/>
        <v>0</v>
      </c>
      <c r="AC205" s="80">
        <f t="shared" si="357"/>
        <v>0</v>
      </c>
      <c r="AD205" s="4"/>
      <c r="AE205" s="4"/>
      <c r="AF205" s="13"/>
      <c r="AG205" s="10">
        <f t="shared" si="337"/>
        <v>0</v>
      </c>
      <c r="AH205" s="80">
        <f t="shared" si="358"/>
        <v>0</v>
      </c>
      <c r="AI205" s="4"/>
      <c r="AJ205" s="4"/>
      <c r="AK205" s="13"/>
      <c r="AL205" s="10">
        <f t="shared" si="373"/>
        <v>0</v>
      </c>
      <c r="AM205" s="80">
        <f t="shared" si="359"/>
        <v>0</v>
      </c>
      <c r="AN205" s="4"/>
      <c r="AO205" s="4"/>
      <c r="AP205" s="13"/>
      <c r="AQ205" s="10">
        <f t="shared" si="374"/>
        <v>0</v>
      </c>
      <c r="AR205" s="80">
        <f t="shared" si="360"/>
        <v>0</v>
      </c>
      <c r="AS205" s="4"/>
      <c r="AT205" s="4"/>
      <c r="AU205" s="13"/>
      <c r="AV205" s="10">
        <f t="shared" si="375"/>
        <v>0</v>
      </c>
      <c r="AW205" s="80">
        <f t="shared" si="361"/>
        <v>0</v>
      </c>
      <c r="AX205" s="4"/>
      <c r="AY205" s="4"/>
      <c r="AZ205" s="13"/>
      <c r="BA205" s="10">
        <f t="shared" si="376"/>
        <v>0</v>
      </c>
      <c r="BB205" s="80">
        <f t="shared" si="362"/>
        <v>0</v>
      </c>
      <c r="BC205" s="4"/>
      <c r="BD205" s="4"/>
      <c r="BE205" s="13"/>
      <c r="BF205" s="10">
        <f t="shared" si="377"/>
        <v>0</v>
      </c>
      <c r="BG205" s="80">
        <f t="shared" si="363"/>
        <v>0</v>
      </c>
      <c r="BH205" s="4"/>
      <c r="BI205" s="4"/>
      <c r="BJ205" s="13"/>
      <c r="BK205" s="10">
        <f t="shared" si="378"/>
        <v>0</v>
      </c>
      <c r="BL205" s="80">
        <f t="shared" si="364"/>
        <v>0</v>
      </c>
      <c r="BM205" s="4"/>
      <c r="BN205" s="4"/>
      <c r="BO205" s="13"/>
      <c r="BP205" s="10">
        <f t="shared" si="379"/>
        <v>0</v>
      </c>
      <c r="BQ205" s="80">
        <f t="shared" si="365"/>
        <v>0</v>
      </c>
      <c r="BR205" s="4"/>
      <c r="BS205" s="4"/>
      <c r="BT205" s="13"/>
      <c r="BU205" s="10">
        <f t="shared" si="380"/>
        <v>0</v>
      </c>
      <c r="BV205" s="80">
        <f t="shared" si="366"/>
        <v>0</v>
      </c>
      <c r="BW205" s="4"/>
      <c r="BX205" s="4"/>
      <c r="BY205" s="13"/>
      <c r="BZ205" s="10">
        <f t="shared" si="381"/>
        <v>0</v>
      </c>
      <c r="CA205" s="80">
        <f t="shared" si="367"/>
        <v>0</v>
      </c>
      <c r="CB205" s="15">
        <f t="shared" si="347"/>
        <v>0</v>
      </c>
      <c r="CC205" s="4">
        <f t="shared" si="348"/>
        <v>0</v>
      </c>
      <c r="CD205" s="4">
        <f t="shared" si="349"/>
        <v>0</v>
      </c>
      <c r="CE205" s="15">
        <f t="shared" si="350"/>
        <v>0</v>
      </c>
      <c r="CF205" s="16">
        <f t="shared" si="351"/>
        <v>0</v>
      </c>
    </row>
    <row r="206" spans="1:84" hidden="1" x14ac:dyDescent="0.25">
      <c r="A206" s="69">
        <v>204</v>
      </c>
      <c r="B206" s="71"/>
      <c r="C206" s="167"/>
      <c r="D206" s="167"/>
      <c r="E206" s="4"/>
      <c r="F206" s="13">
        <f>DIREG!AS207</f>
        <v>0</v>
      </c>
      <c r="G206" s="13"/>
      <c r="H206" s="10">
        <f t="shared" si="368"/>
        <v>0</v>
      </c>
      <c r="I206" s="80">
        <f t="shared" si="352"/>
        <v>0</v>
      </c>
      <c r="J206" s="4"/>
      <c r="K206" s="13"/>
      <c r="L206" s="13"/>
      <c r="M206" s="10">
        <f t="shared" si="369"/>
        <v>0</v>
      </c>
      <c r="N206" s="80">
        <f t="shared" si="354"/>
        <v>0</v>
      </c>
      <c r="O206" s="4"/>
      <c r="P206" s="13">
        <f>DIRAP!AG207</f>
        <v>0</v>
      </c>
      <c r="Q206" s="13"/>
      <c r="R206" s="10">
        <f t="shared" si="370"/>
        <v>0</v>
      </c>
      <c r="S206" s="80">
        <f t="shared" si="355"/>
        <v>0</v>
      </c>
      <c r="T206" s="4"/>
      <c r="U206" s="4"/>
      <c r="V206" s="13"/>
      <c r="W206" s="10">
        <f t="shared" si="371"/>
        <v>0</v>
      </c>
      <c r="X206" s="80">
        <f t="shared" si="356"/>
        <v>0</v>
      </c>
      <c r="Y206" s="4"/>
      <c r="Z206" s="4"/>
      <c r="AA206" s="13"/>
      <c r="AB206" s="10">
        <f t="shared" si="372"/>
        <v>0</v>
      </c>
      <c r="AC206" s="80">
        <f t="shared" si="357"/>
        <v>0</v>
      </c>
      <c r="AD206" s="4"/>
      <c r="AE206" s="4"/>
      <c r="AF206" s="13"/>
      <c r="AG206" s="10">
        <f t="shared" si="337"/>
        <v>0</v>
      </c>
      <c r="AH206" s="80">
        <f t="shared" si="358"/>
        <v>0</v>
      </c>
      <c r="AI206" s="4"/>
      <c r="AJ206" s="4"/>
      <c r="AK206" s="13"/>
      <c r="AL206" s="10">
        <f t="shared" si="373"/>
        <v>0</v>
      </c>
      <c r="AM206" s="80">
        <f t="shared" si="359"/>
        <v>0</v>
      </c>
      <c r="AN206" s="4"/>
      <c r="AO206" s="4"/>
      <c r="AP206" s="13"/>
      <c r="AQ206" s="10">
        <f t="shared" si="374"/>
        <v>0</v>
      </c>
      <c r="AR206" s="80">
        <f t="shared" si="360"/>
        <v>0</v>
      </c>
      <c r="AS206" s="4"/>
      <c r="AT206" s="4"/>
      <c r="AU206" s="13"/>
      <c r="AV206" s="10">
        <f t="shared" si="375"/>
        <v>0</v>
      </c>
      <c r="AW206" s="80">
        <f t="shared" si="361"/>
        <v>0</v>
      </c>
      <c r="AX206" s="4"/>
      <c r="AY206" s="4"/>
      <c r="AZ206" s="13"/>
      <c r="BA206" s="10">
        <f t="shared" si="376"/>
        <v>0</v>
      </c>
      <c r="BB206" s="80">
        <f t="shared" si="362"/>
        <v>0</v>
      </c>
      <c r="BC206" s="4"/>
      <c r="BD206" s="4"/>
      <c r="BE206" s="13"/>
      <c r="BF206" s="10">
        <f t="shared" si="377"/>
        <v>0</v>
      </c>
      <c r="BG206" s="80">
        <f t="shared" si="363"/>
        <v>0</v>
      </c>
      <c r="BH206" s="4"/>
      <c r="BI206" s="4"/>
      <c r="BJ206" s="13"/>
      <c r="BK206" s="10">
        <f t="shared" si="378"/>
        <v>0</v>
      </c>
      <c r="BL206" s="80">
        <f t="shared" si="364"/>
        <v>0</v>
      </c>
      <c r="BM206" s="4"/>
      <c r="BN206" s="4"/>
      <c r="BO206" s="13"/>
      <c r="BP206" s="10">
        <f t="shared" si="379"/>
        <v>0</v>
      </c>
      <c r="BQ206" s="80">
        <f t="shared" si="365"/>
        <v>0</v>
      </c>
      <c r="BR206" s="4"/>
      <c r="BS206" s="4"/>
      <c r="BT206" s="13"/>
      <c r="BU206" s="10">
        <f t="shared" si="380"/>
        <v>0</v>
      </c>
      <c r="BV206" s="80">
        <f t="shared" si="366"/>
        <v>0</v>
      </c>
      <c r="BW206" s="4"/>
      <c r="BX206" s="4"/>
      <c r="BY206" s="13"/>
      <c r="BZ206" s="10">
        <f t="shared" si="381"/>
        <v>0</v>
      </c>
      <c r="CA206" s="80">
        <f t="shared" si="367"/>
        <v>0</v>
      </c>
      <c r="CB206" s="15">
        <f t="shared" si="347"/>
        <v>0</v>
      </c>
      <c r="CC206" s="4">
        <f t="shared" si="348"/>
        <v>0</v>
      </c>
      <c r="CD206" s="4">
        <f t="shared" si="349"/>
        <v>0</v>
      </c>
      <c r="CE206" s="15">
        <f t="shared" si="350"/>
        <v>0</v>
      </c>
      <c r="CF206" s="16">
        <f t="shared" si="351"/>
        <v>0</v>
      </c>
    </row>
    <row r="207" spans="1:84" hidden="1" x14ac:dyDescent="0.25">
      <c r="A207" s="69">
        <v>205</v>
      </c>
      <c r="B207" s="71"/>
      <c r="C207" s="167"/>
      <c r="D207" s="167"/>
      <c r="E207" s="4"/>
      <c r="F207" s="13">
        <f>DIREG!AS208</f>
        <v>0</v>
      </c>
      <c r="G207" s="13"/>
      <c r="H207" s="10">
        <f t="shared" si="368"/>
        <v>0</v>
      </c>
      <c r="I207" s="80">
        <f t="shared" si="352"/>
        <v>0</v>
      </c>
      <c r="J207" s="4"/>
      <c r="K207" s="13"/>
      <c r="L207" s="13"/>
      <c r="M207" s="10">
        <f t="shared" si="369"/>
        <v>0</v>
      </c>
      <c r="N207" s="80">
        <f t="shared" si="354"/>
        <v>0</v>
      </c>
      <c r="O207" s="4"/>
      <c r="P207" s="13">
        <f>DIRAP!AG208</f>
        <v>0</v>
      </c>
      <c r="Q207" s="13"/>
      <c r="R207" s="10">
        <f t="shared" si="370"/>
        <v>0</v>
      </c>
      <c r="S207" s="80">
        <f t="shared" si="355"/>
        <v>0</v>
      </c>
      <c r="T207" s="4"/>
      <c r="U207" s="4"/>
      <c r="V207" s="13"/>
      <c r="W207" s="10">
        <f t="shared" si="371"/>
        <v>0</v>
      </c>
      <c r="X207" s="80">
        <f t="shared" si="356"/>
        <v>0</v>
      </c>
      <c r="Y207" s="4"/>
      <c r="Z207" s="4"/>
      <c r="AA207" s="13"/>
      <c r="AB207" s="10">
        <f t="shared" si="372"/>
        <v>0</v>
      </c>
      <c r="AC207" s="80">
        <f t="shared" si="357"/>
        <v>0</v>
      </c>
      <c r="AD207" s="4"/>
      <c r="AE207" s="4"/>
      <c r="AF207" s="13"/>
      <c r="AG207" s="10">
        <f t="shared" si="337"/>
        <v>0</v>
      </c>
      <c r="AH207" s="80">
        <f t="shared" si="358"/>
        <v>0</v>
      </c>
      <c r="AI207" s="4"/>
      <c r="AJ207" s="4"/>
      <c r="AK207" s="13"/>
      <c r="AL207" s="10">
        <f t="shared" si="373"/>
        <v>0</v>
      </c>
      <c r="AM207" s="80">
        <f t="shared" si="359"/>
        <v>0</v>
      </c>
      <c r="AN207" s="4"/>
      <c r="AO207" s="4"/>
      <c r="AP207" s="13"/>
      <c r="AQ207" s="10">
        <f t="shared" si="374"/>
        <v>0</v>
      </c>
      <c r="AR207" s="80">
        <f t="shared" si="360"/>
        <v>0</v>
      </c>
      <c r="AS207" s="4"/>
      <c r="AT207" s="4"/>
      <c r="AU207" s="13"/>
      <c r="AV207" s="10">
        <f t="shared" si="375"/>
        <v>0</v>
      </c>
      <c r="AW207" s="80">
        <f t="shared" si="361"/>
        <v>0</v>
      </c>
      <c r="AX207" s="4"/>
      <c r="AY207" s="4"/>
      <c r="AZ207" s="13"/>
      <c r="BA207" s="10">
        <f t="shared" si="376"/>
        <v>0</v>
      </c>
      <c r="BB207" s="80">
        <f t="shared" si="362"/>
        <v>0</v>
      </c>
      <c r="BC207" s="4"/>
      <c r="BD207" s="4"/>
      <c r="BE207" s="13"/>
      <c r="BF207" s="10">
        <f t="shared" si="377"/>
        <v>0</v>
      </c>
      <c r="BG207" s="80">
        <f t="shared" si="363"/>
        <v>0</v>
      </c>
      <c r="BH207" s="4"/>
      <c r="BI207" s="4"/>
      <c r="BJ207" s="13"/>
      <c r="BK207" s="10">
        <f t="shared" si="378"/>
        <v>0</v>
      </c>
      <c r="BL207" s="80">
        <f t="shared" si="364"/>
        <v>0</v>
      </c>
      <c r="BM207" s="4"/>
      <c r="BN207" s="4"/>
      <c r="BO207" s="13"/>
      <c r="BP207" s="10">
        <f t="shared" si="379"/>
        <v>0</v>
      </c>
      <c r="BQ207" s="80">
        <f t="shared" si="365"/>
        <v>0</v>
      </c>
      <c r="BR207" s="4"/>
      <c r="BS207" s="4"/>
      <c r="BT207" s="13"/>
      <c r="BU207" s="10">
        <f t="shared" si="380"/>
        <v>0</v>
      </c>
      <c r="BV207" s="80">
        <f t="shared" si="366"/>
        <v>0</v>
      </c>
      <c r="BW207" s="4"/>
      <c r="BX207" s="4"/>
      <c r="BY207" s="13"/>
      <c r="BZ207" s="10">
        <f t="shared" si="381"/>
        <v>0</v>
      </c>
      <c r="CA207" s="80">
        <f t="shared" si="367"/>
        <v>0</v>
      </c>
      <c r="CB207" s="15">
        <f t="shared" si="347"/>
        <v>0</v>
      </c>
      <c r="CC207" s="4">
        <f t="shared" si="348"/>
        <v>0</v>
      </c>
      <c r="CD207" s="4">
        <f t="shared" si="349"/>
        <v>0</v>
      </c>
      <c r="CE207" s="15">
        <f t="shared" si="350"/>
        <v>0</v>
      </c>
      <c r="CF207" s="16">
        <f t="shared" si="351"/>
        <v>0</v>
      </c>
    </row>
    <row r="208" spans="1:84" hidden="1" x14ac:dyDescent="0.25">
      <c r="A208" s="69">
        <v>206</v>
      </c>
      <c r="B208" s="71"/>
      <c r="C208" s="167"/>
      <c r="D208" s="167"/>
      <c r="E208" s="4"/>
      <c r="F208" s="13">
        <f>DIREG!AS209</f>
        <v>0</v>
      </c>
      <c r="G208" s="13"/>
      <c r="H208" s="10">
        <f t="shared" si="368"/>
        <v>0</v>
      </c>
      <c r="I208" s="80">
        <f t="shared" si="352"/>
        <v>0</v>
      </c>
      <c r="J208" s="4"/>
      <c r="K208" s="13"/>
      <c r="L208" s="13"/>
      <c r="M208" s="10">
        <f t="shared" si="369"/>
        <v>0</v>
      </c>
      <c r="N208" s="80">
        <f t="shared" si="354"/>
        <v>0</v>
      </c>
      <c r="O208" s="4"/>
      <c r="P208" s="13">
        <f>DIRAP!AG209</f>
        <v>0</v>
      </c>
      <c r="Q208" s="13"/>
      <c r="R208" s="10">
        <f t="shared" si="370"/>
        <v>0</v>
      </c>
      <c r="S208" s="80">
        <f t="shared" si="355"/>
        <v>0</v>
      </c>
      <c r="T208" s="4"/>
      <c r="U208" s="4"/>
      <c r="V208" s="13"/>
      <c r="W208" s="10">
        <f t="shared" si="371"/>
        <v>0</v>
      </c>
      <c r="X208" s="80">
        <f t="shared" si="356"/>
        <v>0</v>
      </c>
      <c r="Y208" s="4"/>
      <c r="Z208" s="4"/>
      <c r="AA208" s="13"/>
      <c r="AB208" s="10">
        <f t="shared" si="372"/>
        <v>0</v>
      </c>
      <c r="AC208" s="80">
        <f t="shared" si="357"/>
        <v>0</v>
      </c>
      <c r="AD208" s="4"/>
      <c r="AE208" s="4"/>
      <c r="AF208" s="13"/>
      <c r="AG208" s="10">
        <f t="shared" si="337"/>
        <v>0</v>
      </c>
      <c r="AH208" s="80">
        <f t="shared" si="358"/>
        <v>0</v>
      </c>
      <c r="AI208" s="4"/>
      <c r="AJ208" s="4"/>
      <c r="AK208" s="13"/>
      <c r="AL208" s="10">
        <f t="shared" si="373"/>
        <v>0</v>
      </c>
      <c r="AM208" s="80">
        <f t="shared" si="359"/>
        <v>0</v>
      </c>
      <c r="AN208" s="4"/>
      <c r="AO208" s="4"/>
      <c r="AP208" s="13"/>
      <c r="AQ208" s="10">
        <f t="shared" si="374"/>
        <v>0</v>
      </c>
      <c r="AR208" s="80">
        <f t="shared" si="360"/>
        <v>0</v>
      </c>
      <c r="AS208" s="4"/>
      <c r="AT208" s="4"/>
      <c r="AU208" s="13"/>
      <c r="AV208" s="10">
        <f t="shared" si="375"/>
        <v>0</v>
      </c>
      <c r="AW208" s="80">
        <f t="shared" si="361"/>
        <v>0</v>
      </c>
      <c r="AX208" s="4"/>
      <c r="AY208" s="4"/>
      <c r="AZ208" s="13"/>
      <c r="BA208" s="10">
        <f t="shared" si="376"/>
        <v>0</v>
      </c>
      <c r="BB208" s="80">
        <f t="shared" si="362"/>
        <v>0</v>
      </c>
      <c r="BC208" s="4"/>
      <c r="BD208" s="4"/>
      <c r="BE208" s="13"/>
      <c r="BF208" s="10">
        <f t="shared" si="377"/>
        <v>0</v>
      </c>
      <c r="BG208" s="80">
        <f t="shared" si="363"/>
        <v>0</v>
      </c>
      <c r="BH208" s="4"/>
      <c r="BI208" s="4"/>
      <c r="BJ208" s="13"/>
      <c r="BK208" s="10">
        <f t="shared" si="378"/>
        <v>0</v>
      </c>
      <c r="BL208" s="80">
        <f t="shared" si="364"/>
        <v>0</v>
      </c>
      <c r="BM208" s="4"/>
      <c r="BN208" s="4"/>
      <c r="BO208" s="13"/>
      <c r="BP208" s="10">
        <f t="shared" si="379"/>
        <v>0</v>
      </c>
      <c r="BQ208" s="80">
        <f t="shared" si="365"/>
        <v>0</v>
      </c>
      <c r="BR208" s="4"/>
      <c r="BS208" s="4"/>
      <c r="BT208" s="13"/>
      <c r="BU208" s="10">
        <f t="shared" si="380"/>
        <v>0</v>
      </c>
      <c r="BV208" s="80">
        <f t="shared" si="366"/>
        <v>0</v>
      </c>
      <c r="BW208" s="4"/>
      <c r="BX208" s="4"/>
      <c r="BY208" s="13"/>
      <c r="BZ208" s="10">
        <f t="shared" si="381"/>
        <v>0</v>
      </c>
      <c r="CA208" s="80">
        <f t="shared" si="367"/>
        <v>0</v>
      </c>
      <c r="CB208" s="15">
        <f t="shared" si="347"/>
        <v>0</v>
      </c>
      <c r="CC208" s="4">
        <f t="shared" si="348"/>
        <v>0</v>
      </c>
      <c r="CD208" s="4">
        <f t="shared" si="349"/>
        <v>0</v>
      </c>
      <c r="CE208" s="15">
        <f t="shared" si="350"/>
        <v>0</v>
      </c>
      <c r="CF208" s="16">
        <f t="shared" si="351"/>
        <v>0</v>
      </c>
    </row>
    <row r="209" spans="1:84" hidden="1" x14ac:dyDescent="0.25">
      <c r="A209" s="69">
        <v>207</v>
      </c>
      <c r="B209" s="71"/>
      <c r="C209" s="167"/>
      <c r="D209" s="167"/>
      <c r="E209" s="4"/>
      <c r="F209" s="13">
        <f>DIREG!AS210</f>
        <v>0</v>
      </c>
      <c r="G209" s="13"/>
      <c r="H209" s="10">
        <f t="shared" si="368"/>
        <v>0</v>
      </c>
      <c r="I209" s="80">
        <f t="shared" si="352"/>
        <v>0</v>
      </c>
      <c r="J209" s="4"/>
      <c r="K209" s="13"/>
      <c r="L209" s="13"/>
      <c r="M209" s="10">
        <f t="shared" si="369"/>
        <v>0</v>
      </c>
      <c r="N209" s="80">
        <f t="shared" si="354"/>
        <v>0</v>
      </c>
      <c r="O209" s="4"/>
      <c r="P209" s="13">
        <f>DIRAP!AG210</f>
        <v>0</v>
      </c>
      <c r="Q209" s="13"/>
      <c r="R209" s="10">
        <f t="shared" si="370"/>
        <v>0</v>
      </c>
      <c r="S209" s="80">
        <f t="shared" si="355"/>
        <v>0</v>
      </c>
      <c r="T209" s="4"/>
      <c r="U209" s="4"/>
      <c r="V209" s="13"/>
      <c r="W209" s="10">
        <f t="shared" si="371"/>
        <v>0</v>
      </c>
      <c r="X209" s="80">
        <f t="shared" si="356"/>
        <v>0</v>
      </c>
      <c r="Y209" s="4"/>
      <c r="Z209" s="4"/>
      <c r="AA209" s="13"/>
      <c r="AB209" s="10">
        <f t="shared" si="372"/>
        <v>0</v>
      </c>
      <c r="AC209" s="80">
        <f t="shared" si="357"/>
        <v>0</v>
      </c>
      <c r="AD209" s="4"/>
      <c r="AE209" s="4"/>
      <c r="AF209" s="13"/>
      <c r="AG209" s="10">
        <f t="shared" si="337"/>
        <v>0</v>
      </c>
      <c r="AH209" s="80">
        <f t="shared" si="358"/>
        <v>0</v>
      </c>
      <c r="AI209" s="4"/>
      <c r="AJ209" s="4"/>
      <c r="AK209" s="13"/>
      <c r="AL209" s="10">
        <f t="shared" si="373"/>
        <v>0</v>
      </c>
      <c r="AM209" s="80">
        <f t="shared" si="359"/>
        <v>0</v>
      </c>
      <c r="AN209" s="4"/>
      <c r="AO209" s="4"/>
      <c r="AP209" s="13"/>
      <c r="AQ209" s="10">
        <f t="shared" si="374"/>
        <v>0</v>
      </c>
      <c r="AR209" s="80">
        <f t="shared" si="360"/>
        <v>0</v>
      </c>
      <c r="AS209" s="4"/>
      <c r="AT209" s="4"/>
      <c r="AU209" s="13"/>
      <c r="AV209" s="10">
        <f t="shared" si="375"/>
        <v>0</v>
      </c>
      <c r="AW209" s="80">
        <f t="shared" si="361"/>
        <v>0</v>
      </c>
      <c r="AX209" s="4"/>
      <c r="AY209" s="4"/>
      <c r="AZ209" s="13"/>
      <c r="BA209" s="10">
        <f t="shared" si="376"/>
        <v>0</v>
      </c>
      <c r="BB209" s="80">
        <f t="shared" si="362"/>
        <v>0</v>
      </c>
      <c r="BC209" s="4"/>
      <c r="BD209" s="4"/>
      <c r="BE209" s="13"/>
      <c r="BF209" s="10">
        <f t="shared" si="377"/>
        <v>0</v>
      </c>
      <c r="BG209" s="80">
        <f t="shared" si="363"/>
        <v>0</v>
      </c>
      <c r="BH209" s="4"/>
      <c r="BI209" s="4"/>
      <c r="BJ209" s="13"/>
      <c r="BK209" s="10">
        <f t="shared" si="378"/>
        <v>0</v>
      </c>
      <c r="BL209" s="80">
        <f t="shared" si="364"/>
        <v>0</v>
      </c>
      <c r="BM209" s="4"/>
      <c r="BN209" s="4"/>
      <c r="BO209" s="13"/>
      <c r="BP209" s="10">
        <f t="shared" si="379"/>
        <v>0</v>
      </c>
      <c r="BQ209" s="80">
        <f t="shared" si="365"/>
        <v>0</v>
      </c>
      <c r="BR209" s="4"/>
      <c r="BS209" s="4"/>
      <c r="BT209" s="13"/>
      <c r="BU209" s="10">
        <f t="shared" si="380"/>
        <v>0</v>
      </c>
      <c r="BV209" s="80">
        <f t="shared" si="366"/>
        <v>0</v>
      </c>
      <c r="BW209" s="4"/>
      <c r="BX209" s="4"/>
      <c r="BY209" s="13"/>
      <c r="BZ209" s="10">
        <f t="shared" si="381"/>
        <v>0</v>
      </c>
      <c r="CA209" s="80">
        <f t="shared" si="367"/>
        <v>0</v>
      </c>
      <c r="CB209" s="15">
        <f t="shared" si="347"/>
        <v>0</v>
      </c>
      <c r="CC209" s="4">
        <f t="shared" si="348"/>
        <v>0</v>
      </c>
      <c r="CD209" s="4">
        <f t="shared" si="349"/>
        <v>0</v>
      </c>
      <c r="CE209" s="15">
        <f t="shared" si="350"/>
        <v>0</v>
      </c>
      <c r="CF209" s="16">
        <f t="shared" si="351"/>
        <v>0</v>
      </c>
    </row>
    <row r="210" spans="1:84" hidden="1" x14ac:dyDescent="0.25">
      <c r="A210" s="69">
        <v>208</v>
      </c>
      <c r="B210" s="73"/>
      <c r="C210" s="167"/>
      <c r="D210" s="167"/>
      <c r="E210" s="4"/>
      <c r="F210" s="13">
        <f>DIREG!AS211</f>
        <v>0</v>
      </c>
      <c r="G210" s="13"/>
      <c r="H210" s="10">
        <f t="shared" si="368"/>
        <v>0</v>
      </c>
      <c r="I210" s="80">
        <f t="shared" si="352"/>
        <v>0</v>
      </c>
      <c r="J210" s="4">
        <v>0</v>
      </c>
      <c r="K210" s="13"/>
      <c r="L210" s="13"/>
      <c r="M210" s="10">
        <f t="shared" si="369"/>
        <v>0</v>
      </c>
      <c r="N210" s="80">
        <f t="shared" si="354"/>
        <v>0</v>
      </c>
      <c r="O210" s="4"/>
      <c r="P210" s="13">
        <f>DIRAP!AG211</f>
        <v>0</v>
      </c>
      <c r="Q210" s="13"/>
      <c r="R210" s="10">
        <f t="shared" si="370"/>
        <v>0</v>
      </c>
      <c r="S210" s="80">
        <f t="shared" si="355"/>
        <v>0</v>
      </c>
      <c r="T210" s="4"/>
      <c r="U210" s="4"/>
      <c r="V210" s="13"/>
      <c r="W210" s="10">
        <f t="shared" si="371"/>
        <v>0</v>
      </c>
      <c r="X210" s="80">
        <f t="shared" si="356"/>
        <v>0</v>
      </c>
      <c r="Y210" s="4"/>
      <c r="Z210" s="4"/>
      <c r="AA210" s="13"/>
      <c r="AB210" s="10">
        <f t="shared" si="372"/>
        <v>0</v>
      </c>
      <c r="AC210" s="80">
        <f t="shared" si="357"/>
        <v>0</v>
      </c>
      <c r="AD210" s="4"/>
      <c r="AE210" s="4"/>
      <c r="AF210" s="13"/>
      <c r="AG210" s="10">
        <f t="shared" si="337"/>
        <v>0</v>
      </c>
      <c r="AH210" s="80">
        <f t="shared" si="358"/>
        <v>0</v>
      </c>
      <c r="AI210" s="4"/>
      <c r="AJ210" s="4"/>
      <c r="AK210" s="13"/>
      <c r="AL210" s="10">
        <f t="shared" si="373"/>
        <v>0</v>
      </c>
      <c r="AM210" s="80">
        <f t="shared" si="359"/>
        <v>0</v>
      </c>
      <c r="AN210" s="4"/>
      <c r="AO210" s="4"/>
      <c r="AP210" s="13"/>
      <c r="AQ210" s="10">
        <f t="shared" si="374"/>
        <v>0</v>
      </c>
      <c r="AR210" s="80">
        <f t="shared" si="360"/>
        <v>0</v>
      </c>
      <c r="AS210" s="4"/>
      <c r="AT210" s="4"/>
      <c r="AU210" s="13"/>
      <c r="AV210" s="10">
        <f t="shared" si="375"/>
        <v>0</v>
      </c>
      <c r="AW210" s="80">
        <f t="shared" si="361"/>
        <v>0</v>
      </c>
      <c r="AX210" s="4"/>
      <c r="AY210" s="4"/>
      <c r="AZ210" s="13"/>
      <c r="BA210" s="10">
        <f t="shared" si="376"/>
        <v>0</v>
      </c>
      <c r="BB210" s="80">
        <f t="shared" si="362"/>
        <v>0</v>
      </c>
      <c r="BC210" s="4"/>
      <c r="BD210" s="4"/>
      <c r="BE210" s="13"/>
      <c r="BF210" s="10">
        <f t="shared" si="377"/>
        <v>0</v>
      </c>
      <c r="BG210" s="80">
        <f t="shared" si="363"/>
        <v>0</v>
      </c>
      <c r="BH210" s="4"/>
      <c r="BI210" s="4"/>
      <c r="BJ210" s="13"/>
      <c r="BK210" s="10">
        <f t="shared" si="378"/>
        <v>0</v>
      </c>
      <c r="BL210" s="80">
        <f t="shared" si="364"/>
        <v>0</v>
      </c>
      <c r="BM210" s="4"/>
      <c r="BN210" s="4"/>
      <c r="BO210" s="13"/>
      <c r="BP210" s="10">
        <f t="shared" si="379"/>
        <v>0</v>
      </c>
      <c r="BQ210" s="80">
        <f t="shared" si="365"/>
        <v>0</v>
      </c>
      <c r="BR210" s="4"/>
      <c r="BS210" s="4"/>
      <c r="BT210" s="13"/>
      <c r="BU210" s="10">
        <f t="shared" si="380"/>
        <v>0</v>
      </c>
      <c r="BV210" s="80">
        <f t="shared" si="366"/>
        <v>0</v>
      </c>
      <c r="BW210" s="4"/>
      <c r="BX210" s="4"/>
      <c r="BY210" s="13"/>
      <c r="BZ210" s="10">
        <f t="shared" si="381"/>
        <v>0</v>
      </c>
      <c r="CA210" s="80">
        <f t="shared" si="367"/>
        <v>0</v>
      </c>
      <c r="CB210" s="15">
        <f t="shared" si="347"/>
        <v>0</v>
      </c>
      <c r="CC210" s="4">
        <f t="shared" si="348"/>
        <v>0</v>
      </c>
      <c r="CD210" s="4">
        <f t="shared" si="349"/>
        <v>0</v>
      </c>
      <c r="CE210" s="15">
        <f t="shared" si="350"/>
        <v>0</v>
      </c>
      <c r="CF210" s="16">
        <f t="shared" si="351"/>
        <v>0</v>
      </c>
    </row>
    <row r="211" spans="1:84" hidden="1" x14ac:dyDescent="0.25">
      <c r="A211" s="69">
        <v>209</v>
      </c>
      <c r="B211" s="73"/>
      <c r="C211" s="167"/>
      <c r="D211" s="167"/>
      <c r="E211" s="4"/>
      <c r="F211" s="13">
        <f>DIREG!AS212</f>
        <v>0</v>
      </c>
      <c r="G211" s="13"/>
      <c r="H211" s="10">
        <f t="shared" si="368"/>
        <v>0</v>
      </c>
      <c r="I211" s="80">
        <f t="shared" si="352"/>
        <v>0</v>
      </c>
      <c r="J211" s="4">
        <v>0</v>
      </c>
      <c r="K211" s="13"/>
      <c r="L211" s="13"/>
      <c r="M211" s="10">
        <f t="shared" si="369"/>
        <v>0</v>
      </c>
      <c r="N211" s="80">
        <f t="shared" si="354"/>
        <v>0</v>
      </c>
      <c r="O211" s="4"/>
      <c r="P211" s="13">
        <f>DIRAP!AG212</f>
        <v>0</v>
      </c>
      <c r="Q211" s="13"/>
      <c r="R211" s="10">
        <f t="shared" si="370"/>
        <v>0</v>
      </c>
      <c r="S211" s="80">
        <f t="shared" si="355"/>
        <v>0</v>
      </c>
      <c r="T211" s="4"/>
      <c r="U211" s="4"/>
      <c r="V211" s="13"/>
      <c r="W211" s="10">
        <f t="shared" si="371"/>
        <v>0</v>
      </c>
      <c r="X211" s="80">
        <f t="shared" si="356"/>
        <v>0</v>
      </c>
      <c r="Y211" s="4"/>
      <c r="Z211" s="4"/>
      <c r="AA211" s="13"/>
      <c r="AB211" s="10">
        <f t="shared" si="372"/>
        <v>0</v>
      </c>
      <c r="AC211" s="80">
        <f t="shared" si="357"/>
        <v>0</v>
      </c>
      <c r="AD211" s="4"/>
      <c r="AE211" s="4"/>
      <c r="AF211" s="13"/>
      <c r="AG211" s="10">
        <f t="shared" si="337"/>
        <v>0</v>
      </c>
      <c r="AH211" s="80">
        <f t="shared" si="358"/>
        <v>0</v>
      </c>
      <c r="AI211" s="4"/>
      <c r="AJ211" s="4"/>
      <c r="AK211" s="13"/>
      <c r="AL211" s="10">
        <f t="shared" si="373"/>
        <v>0</v>
      </c>
      <c r="AM211" s="80">
        <f t="shared" si="359"/>
        <v>0</v>
      </c>
      <c r="AN211" s="4"/>
      <c r="AO211" s="4"/>
      <c r="AP211" s="13"/>
      <c r="AQ211" s="10">
        <f t="shared" si="374"/>
        <v>0</v>
      </c>
      <c r="AR211" s="80">
        <f t="shared" si="360"/>
        <v>0</v>
      </c>
      <c r="AS211" s="4"/>
      <c r="AT211" s="4"/>
      <c r="AU211" s="13"/>
      <c r="AV211" s="10">
        <f t="shared" si="375"/>
        <v>0</v>
      </c>
      <c r="AW211" s="80">
        <f t="shared" si="361"/>
        <v>0</v>
      </c>
      <c r="AX211" s="4"/>
      <c r="AY211" s="4"/>
      <c r="AZ211" s="13"/>
      <c r="BA211" s="10">
        <f t="shared" si="376"/>
        <v>0</v>
      </c>
      <c r="BB211" s="80">
        <f t="shared" si="362"/>
        <v>0</v>
      </c>
      <c r="BC211" s="4"/>
      <c r="BD211" s="4"/>
      <c r="BE211" s="13"/>
      <c r="BF211" s="10">
        <f t="shared" si="377"/>
        <v>0</v>
      </c>
      <c r="BG211" s="80">
        <f t="shared" si="363"/>
        <v>0</v>
      </c>
      <c r="BH211" s="4"/>
      <c r="BI211" s="4"/>
      <c r="BJ211" s="13"/>
      <c r="BK211" s="10">
        <f t="shared" si="378"/>
        <v>0</v>
      </c>
      <c r="BL211" s="80">
        <f t="shared" si="364"/>
        <v>0</v>
      </c>
      <c r="BM211" s="4"/>
      <c r="BN211" s="4"/>
      <c r="BO211" s="13"/>
      <c r="BP211" s="10">
        <f t="shared" si="379"/>
        <v>0</v>
      </c>
      <c r="BQ211" s="80">
        <f t="shared" si="365"/>
        <v>0</v>
      </c>
      <c r="BR211" s="4"/>
      <c r="BS211" s="4"/>
      <c r="BT211" s="13"/>
      <c r="BU211" s="10">
        <f t="shared" si="380"/>
        <v>0</v>
      </c>
      <c r="BV211" s="80">
        <f t="shared" si="366"/>
        <v>0</v>
      </c>
      <c r="BW211" s="4"/>
      <c r="BX211" s="4"/>
      <c r="BY211" s="13"/>
      <c r="BZ211" s="10">
        <f t="shared" si="381"/>
        <v>0</v>
      </c>
      <c r="CA211" s="80">
        <f t="shared" si="367"/>
        <v>0</v>
      </c>
      <c r="CB211" s="15">
        <f t="shared" si="347"/>
        <v>0</v>
      </c>
      <c r="CC211" s="4">
        <f t="shared" si="348"/>
        <v>0</v>
      </c>
      <c r="CD211" s="4">
        <f t="shared" si="349"/>
        <v>0</v>
      </c>
      <c r="CE211" s="15">
        <f t="shared" si="350"/>
        <v>0</v>
      </c>
      <c r="CF211" s="16">
        <f t="shared" si="351"/>
        <v>0</v>
      </c>
    </row>
    <row r="212" spans="1:84" hidden="1" x14ac:dyDescent="0.25">
      <c r="A212" s="69">
        <v>210</v>
      </c>
      <c r="B212" s="70"/>
      <c r="C212" s="79"/>
      <c r="D212" s="78"/>
      <c r="E212" s="4"/>
      <c r="F212" s="13">
        <f>DIREG!AS213</f>
        <v>0</v>
      </c>
      <c r="G212" s="13"/>
      <c r="H212" s="10">
        <f t="shared" si="368"/>
        <v>0</v>
      </c>
      <c r="I212" s="80">
        <f t="shared" si="352"/>
        <v>0</v>
      </c>
      <c r="J212" s="4"/>
      <c r="K212" s="13"/>
      <c r="L212" s="13"/>
      <c r="M212" s="10">
        <f t="shared" si="369"/>
        <v>0</v>
      </c>
      <c r="N212" s="80">
        <f t="shared" si="354"/>
        <v>0</v>
      </c>
      <c r="O212" s="4"/>
      <c r="P212" s="13">
        <f>DIRAP!AG213</f>
        <v>0</v>
      </c>
      <c r="Q212" s="13"/>
      <c r="R212" s="10">
        <f t="shared" si="370"/>
        <v>0</v>
      </c>
      <c r="S212" s="80">
        <f t="shared" si="355"/>
        <v>0</v>
      </c>
      <c r="T212" s="4"/>
      <c r="U212" s="4"/>
      <c r="V212" s="13"/>
      <c r="W212" s="10">
        <f t="shared" si="371"/>
        <v>0</v>
      </c>
      <c r="X212" s="80">
        <f t="shared" si="356"/>
        <v>0</v>
      </c>
      <c r="Y212" s="4"/>
      <c r="Z212" s="4"/>
      <c r="AA212" s="13"/>
      <c r="AB212" s="10">
        <f t="shared" si="372"/>
        <v>0</v>
      </c>
      <c r="AC212" s="80">
        <f t="shared" si="357"/>
        <v>0</v>
      </c>
      <c r="AD212" s="4"/>
      <c r="AE212" s="4"/>
      <c r="AF212" s="13"/>
      <c r="AG212" s="10">
        <f t="shared" si="337"/>
        <v>0</v>
      </c>
      <c r="AH212" s="80">
        <f t="shared" si="358"/>
        <v>0</v>
      </c>
      <c r="AI212" s="4"/>
      <c r="AJ212" s="4"/>
      <c r="AK212" s="13"/>
      <c r="AL212" s="10">
        <f t="shared" si="373"/>
        <v>0</v>
      </c>
      <c r="AM212" s="80">
        <f t="shared" si="359"/>
        <v>0</v>
      </c>
      <c r="AN212" s="4"/>
      <c r="AO212" s="74"/>
      <c r="AP212" s="13"/>
      <c r="AQ212" s="10">
        <f t="shared" si="374"/>
        <v>0</v>
      </c>
      <c r="AR212" s="80">
        <f t="shared" si="360"/>
        <v>0</v>
      </c>
      <c r="AS212" s="4"/>
      <c r="AT212" s="4"/>
      <c r="AU212" s="13"/>
      <c r="AV212" s="10">
        <f t="shared" si="375"/>
        <v>0</v>
      </c>
      <c r="AW212" s="80">
        <f t="shared" si="361"/>
        <v>0</v>
      </c>
      <c r="AX212" s="4"/>
      <c r="AY212" s="4"/>
      <c r="AZ212" s="13"/>
      <c r="BA212" s="10">
        <f t="shared" si="376"/>
        <v>0</v>
      </c>
      <c r="BB212" s="80">
        <f t="shared" si="362"/>
        <v>0</v>
      </c>
      <c r="BC212" s="4"/>
      <c r="BD212" s="4"/>
      <c r="BE212" s="13"/>
      <c r="BF212" s="10">
        <f t="shared" si="377"/>
        <v>0</v>
      </c>
      <c r="BG212" s="80">
        <f t="shared" si="363"/>
        <v>0</v>
      </c>
      <c r="BH212" s="4"/>
      <c r="BI212" s="4"/>
      <c r="BJ212" s="13"/>
      <c r="BK212" s="10">
        <f t="shared" si="378"/>
        <v>0</v>
      </c>
      <c r="BL212" s="80">
        <f t="shared" si="364"/>
        <v>0</v>
      </c>
      <c r="BM212" s="4"/>
      <c r="BN212" s="4"/>
      <c r="BO212" s="13"/>
      <c r="BP212" s="10">
        <f t="shared" si="379"/>
        <v>0</v>
      </c>
      <c r="BQ212" s="80">
        <f t="shared" si="365"/>
        <v>0</v>
      </c>
      <c r="BR212" s="4"/>
      <c r="BS212" s="4"/>
      <c r="BT212" s="13"/>
      <c r="BU212" s="10">
        <f t="shared" si="380"/>
        <v>0</v>
      </c>
      <c r="BV212" s="80">
        <f t="shared" si="366"/>
        <v>0</v>
      </c>
      <c r="BW212" s="4"/>
      <c r="BX212" s="4"/>
      <c r="BY212" s="13"/>
      <c r="BZ212" s="10">
        <f t="shared" si="381"/>
        <v>0</v>
      </c>
      <c r="CA212" s="80">
        <f t="shared" si="367"/>
        <v>0</v>
      </c>
      <c r="CB212" s="15">
        <f t="shared" si="347"/>
        <v>0</v>
      </c>
      <c r="CC212" s="4">
        <f t="shared" si="348"/>
        <v>0</v>
      </c>
      <c r="CD212" s="4">
        <f t="shared" si="349"/>
        <v>0</v>
      </c>
      <c r="CE212" s="15">
        <f t="shared" si="350"/>
        <v>0</v>
      </c>
      <c r="CF212" s="16">
        <f t="shared" si="351"/>
        <v>0</v>
      </c>
    </row>
    <row r="213" spans="1:84" hidden="1" x14ac:dyDescent="0.25">
      <c r="A213" s="69">
        <v>211</v>
      </c>
      <c r="B213" s="70"/>
      <c r="C213" s="79"/>
      <c r="D213" s="79"/>
      <c r="E213" s="4"/>
      <c r="F213" s="13">
        <f>DIREG!AS214</f>
        <v>0</v>
      </c>
      <c r="G213" s="13"/>
      <c r="H213" s="10">
        <f t="shared" si="368"/>
        <v>0</v>
      </c>
      <c r="I213" s="80">
        <f t="shared" si="352"/>
        <v>0</v>
      </c>
      <c r="J213" s="4"/>
      <c r="K213" s="13"/>
      <c r="L213" s="13"/>
      <c r="M213" s="10">
        <f t="shared" si="369"/>
        <v>0</v>
      </c>
      <c r="N213" s="80">
        <f t="shared" si="354"/>
        <v>0</v>
      </c>
      <c r="O213" s="4"/>
      <c r="P213" s="13">
        <f>DIRAP!AG214</f>
        <v>0</v>
      </c>
      <c r="Q213" s="13"/>
      <c r="R213" s="10">
        <f t="shared" si="370"/>
        <v>0</v>
      </c>
      <c r="S213" s="80">
        <f t="shared" si="355"/>
        <v>0</v>
      </c>
      <c r="T213" s="4"/>
      <c r="U213" s="4"/>
      <c r="V213" s="13"/>
      <c r="W213" s="10">
        <f t="shared" si="371"/>
        <v>0</v>
      </c>
      <c r="X213" s="80">
        <f t="shared" si="356"/>
        <v>0</v>
      </c>
      <c r="Y213" s="4"/>
      <c r="Z213" s="4"/>
      <c r="AA213" s="13"/>
      <c r="AB213" s="10">
        <f t="shared" si="372"/>
        <v>0</v>
      </c>
      <c r="AC213" s="80">
        <f t="shared" si="357"/>
        <v>0</v>
      </c>
      <c r="AD213" s="4"/>
      <c r="AE213" s="4"/>
      <c r="AF213" s="13"/>
      <c r="AG213" s="10">
        <f t="shared" si="337"/>
        <v>0</v>
      </c>
      <c r="AH213" s="80">
        <f t="shared" si="358"/>
        <v>0</v>
      </c>
      <c r="AI213" s="4"/>
      <c r="AJ213" s="4"/>
      <c r="AK213" s="13"/>
      <c r="AL213" s="10">
        <f t="shared" si="373"/>
        <v>0</v>
      </c>
      <c r="AM213" s="80">
        <f t="shared" si="359"/>
        <v>0</v>
      </c>
      <c r="AN213" s="4"/>
      <c r="AO213" s="4"/>
      <c r="AP213" s="13"/>
      <c r="AQ213" s="10">
        <f t="shared" si="374"/>
        <v>0</v>
      </c>
      <c r="AR213" s="80">
        <f t="shared" si="360"/>
        <v>0</v>
      </c>
      <c r="AS213" s="4"/>
      <c r="AT213" s="4"/>
      <c r="AU213" s="13"/>
      <c r="AV213" s="10">
        <f t="shared" si="375"/>
        <v>0</v>
      </c>
      <c r="AW213" s="80">
        <f t="shared" si="361"/>
        <v>0</v>
      </c>
      <c r="AX213" s="4"/>
      <c r="AY213" s="4"/>
      <c r="AZ213" s="13"/>
      <c r="BA213" s="10">
        <f t="shared" si="376"/>
        <v>0</v>
      </c>
      <c r="BB213" s="80">
        <f t="shared" si="362"/>
        <v>0</v>
      </c>
      <c r="BC213" s="4"/>
      <c r="BD213" s="4"/>
      <c r="BE213" s="13"/>
      <c r="BF213" s="10">
        <f t="shared" si="377"/>
        <v>0</v>
      </c>
      <c r="BG213" s="80">
        <f t="shared" si="363"/>
        <v>0</v>
      </c>
      <c r="BH213" s="4"/>
      <c r="BI213" s="4"/>
      <c r="BJ213" s="13"/>
      <c r="BK213" s="10">
        <f t="shared" si="378"/>
        <v>0</v>
      </c>
      <c r="BL213" s="80">
        <f t="shared" si="364"/>
        <v>0</v>
      </c>
      <c r="BM213" s="4"/>
      <c r="BN213" s="4"/>
      <c r="BO213" s="13"/>
      <c r="BP213" s="10">
        <f t="shared" si="379"/>
        <v>0</v>
      </c>
      <c r="BQ213" s="80">
        <f t="shared" si="365"/>
        <v>0</v>
      </c>
      <c r="BR213" s="4"/>
      <c r="BS213" s="4"/>
      <c r="BT213" s="13"/>
      <c r="BU213" s="10">
        <f t="shared" si="380"/>
        <v>0</v>
      </c>
      <c r="BV213" s="80">
        <f t="shared" si="366"/>
        <v>0</v>
      </c>
      <c r="BW213" s="4"/>
      <c r="BX213" s="4"/>
      <c r="BY213" s="13"/>
      <c r="BZ213" s="10">
        <f t="shared" si="381"/>
        <v>0</v>
      </c>
      <c r="CA213" s="80">
        <f t="shared" si="367"/>
        <v>0</v>
      </c>
      <c r="CB213" s="15">
        <f t="shared" si="347"/>
        <v>0</v>
      </c>
      <c r="CC213" s="4">
        <f t="shared" si="348"/>
        <v>0</v>
      </c>
      <c r="CD213" s="4">
        <f t="shared" si="349"/>
        <v>0</v>
      </c>
      <c r="CE213" s="15">
        <f t="shared" si="350"/>
        <v>0</v>
      </c>
      <c r="CF213" s="16">
        <f t="shared" si="351"/>
        <v>0</v>
      </c>
    </row>
    <row r="214" spans="1:84" hidden="1" x14ac:dyDescent="0.25">
      <c r="A214" s="69">
        <v>212</v>
      </c>
      <c r="B214" s="70"/>
      <c r="C214" s="167"/>
      <c r="D214" s="167"/>
      <c r="E214" s="4"/>
      <c r="F214" s="13">
        <f>DIREG!AS215</f>
        <v>0</v>
      </c>
      <c r="G214" s="13"/>
      <c r="H214" s="10">
        <f t="shared" si="368"/>
        <v>0</v>
      </c>
      <c r="I214" s="80">
        <f t="shared" si="352"/>
        <v>0</v>
      </c>
      <c r="J214" s="4"/>
      <c r="K214" s="13"/>
      <c r="L214" s="13"/>
      <c r="M214" s="10">
        <f>J214-K214-L214</f>
        <v>0</v>
      </c>
      <c r="N214" s="80">
        <f t="shared" si="354"/>
        <v>0</v>
      </c>
      <c r="O214" s="4"/>
      <c r="P214" s="13">
        <f>DIRAP!AG215</f>
        <v>0</v>
      </c>
      <c r="Q214" s="13"/>
      <c r="R214" s="10">
        <f t="shared" ref="R214:R221" si="382">O214-P214-Q214</f>
        <v>0</v>
      </c>
      <c r="S214" s="80">
        <f t="shared" si="355"/>
        <v>0</v>
      </c>
      <c r="T214" s="4"/>
      <c r="U214" s="4"/>
      <c r="V214" s="13"/>
      <c r="W214" s="10">
        <f t="shared" ref="W214:W221" si="383">T214-U214-V214</f>
        <v>0</v>
      </c>
      <c r="X214" s="80">
        <f t="shared" si="356"/>
        <v>0</v>
      </c>
      <c r="Y214" s="4"/>
      <c r="Z214" s="4"/>
      <c r="AA214" s="13"/>
      <c r="AB214" s="10">
        <f t="shared" ref="AB214:AB221" si="384">Y214-Z214-AA214</f>
        <v>0</v>
      </c>
      <c r="AC214" s="80">
        <f t="shared" si="357"/>
        <v>0</v>
      </c>
      <c r="AD214" s="4"/>
      <c r="AE214" s="4"/>
      <c r="AF214" s="13"/>
      <c r="AG214" s="10">
        <f t="shared" si="337"/>
        <v>0</v>
      </c>
      <c r="AH214" s="80">
        <f t="shared" si="358"/>
        <v>0</v>
      </c>
      <c r="AI214" s="4"/>
      <c r="AJ214" s="4"/>
      <c r="AK214" s="13"/>
      <c r="AL214" s="10">
        <f t="shared" ref="AL214:AL221" si="385">AI214-AJ214-AK214</f>
        <v>0</v>
      </c>
      <c r="AM214" s="80">
        <f t="shared" si="359"/>
        <v>0</v>
      </c>
      <c r="AN214" s="4"/>
      <c r="AO214" s="4"/>
      <c r="AP214" s="13"/>
      <c r="AQ214" s="10">
        <f t="shared" ref="AQ214:AQ221" si="386">AN214-AO214-AP214</f>
        <v>0</v>
      </c>
      <c r="AR214" s="80">
        <f t="shared" si="360"/>
        <v>0</v>
      </c>
      <c r="AS214" s="4"/>
      <c r="AT214" s="4"/>
      <c r="AU214" s="13"/>
      <c r="AV214" s="10">
        <f t="shared" ref="AV214:AV221" si="387">AS214-AT214-AU214</f>
        <v>0</v>
      </c>
      <c r="AW214" s="80">
        <f t="shared" si="361"/>
        <v>0</v>
      </c>
      <c r="AX214" s="4"/>
      <c r="AY214" s="4"/>
      <c r="AZ214" s="13"/>
      <c r="BA214" s="10">
        <f t="shared" ref="BA214:BA221" si="388">AX214-AY214-AZ214</f>
        <v>0</v>
      </c>
      <c r="BB214" s="80">
        <f t="shared" si="362"/>
        <v>0</v>
      </c>
      <c r="BC214" s="4"/>
      <c r="BD214" s="4"/>
      <c r="BE214" s="13"/>
      <c r="BF214" s="10">
        <f t="shared" ref="BF214:BF221" si="389">BC214-BD214-BE214</f>
        <v>0</v>
      </c>
      <c r="BG214" s="80">
        <f t="shared" si="363"/>
        <v>0</v>
      </c>
      <c r="BH214" s="4"/>
      <c r="BI214" s="4"/>
      <c r="BJ214" s="13"/>
      <c r="BK214" s="10">
        <f t="shared" ref="BK214:BK221" si="390">BH214-BI214-BJ214</f>
        <v>0</v>
      </c>
      <c r="BL214" s="80">
        <f t="shared" si="364"/>
        <v>0</v>
      </c>
      <c r="BM214" s="4"/>
      <c r="BN214" s="4"/>
      <c r="BO214" s="13"/>
      <c r="BP214" s="10">
        <f t="shared" ref="BP214:BP221" si="391">BM214-BN214-BO214</f>
        <v>0</v>
      </c>
      <c r="BQ214" s="80">
        <f t="shared" si="365"/>
        <v>0</v>
      </c>
      <c r="BR214" s="4"/>
      <c r="BS214" s="4"/>
      <c r="BT214" s="13"/>
      <c r="BU214" s="10">
        <f t="shared" ref="BU214:BU221" si="392">BR214-BS214-BT214</f>
        <v>0</v>
      </c>
      <c r="BV214" s="80">
        <f t="shared" si="366"/>
        <v>0</v>
      </c>
      <c r="BW214" s="4"/>
      <c r="BX214" s="4"/>
      <c r="BY214" s="13"/>
      <c r="BZ214" s="10">
        <f t="shared" ref="BZ214:BZ221" si="393">BW214-BX214-BY214</f>
        <v>0</v>
      </c>
      <c r="CA214" s="80">
        <f t="shared" si="367"/>
        <v>0</v>
      </c>
      <c r="CB214" s="15">
        <f t="shared" si="347"/>
        <v>0</v>
      </c>
      <c r="CC214" s="4">
        <f t="shared" si="348"/>
        <v>0</v>
      </c>
      <c r="CD214" s="4">
        <f t="shared" si="349"/>
        <v>0</v>
      </c>
      <c r="CE214" s="15">
        <f t="shared" si="350"/>
        <v>0</v>
      </c>
      <c r="CF214" s="16">
        <f t="shared" si="351"/>
        <v>0</v>
      </c>
    </row>
    <row r="215" spans="1:84" hidden="1" x14ac:dyDescent="0.25">
      <c r="A215" s="69">
        <v>213</v>
      </c>
      <c r="B215" s="70"/>
      <c r="C215" s="167"/>
      <c r="D215" s="167"/>
      <c r="E215" s="4"/>
      <c r="F215" s="13">
        <f>DIREG!AS216</f>
        <v>0</v>
      </c>
      <c r="G215" s="13"/>
      <c r="H215" s="10">
        <f t="shared" si="368"/>
        <v>0</v>
      </c>
      <c r="I215" s="80">
        <f t="shared" si="352"/>
        <v>0</v>
      </c>
      <c r="J215" s="4"/>
      <c r="K215" s="13"/>
      <c r="L215" s="13"/>
      <c r="M215" s="10">
        <f t="shared" ref="M215:M220" si="394">J215-K215-L215</f>
        <v>0</v>
      </c>
      <c r="N215" s="80">
        <f t="shared" si="354"/>
        <v>0</v>
      </c>
      <c r="O215" s="4"/>
      <c r="P215" s="4">
        <f>DIRAP!AG216</f>
        <v>0</v>
      </c>
      <c r="Q215" s="13"/>
      <c r="R215" s="10">
        <f t="shared" si="382"/>
        <v>0</v>
      </c>
      <c r="S215" s="80">
        <f t="shared" si="355"/>
        <v>0</v>
      </c>
      <c r="T215" s="4"/>
      <c r="U215" s="4"/>
      <c r="V215" s="13"/>
      <c r="W215" s="10">
        <f t="shared" si="383"/>
        <v>0</v>
      </c>
      <c r="X215" s="80">
        <f t="shared" si="356"/>
        <v>0</v>
      </c>
      <c r="Y215" s="4"/>
      <c r="Z215" s="4"/>
      <c r="AA215" s="13"/>
      <c r="AB215" s="10">
        <f t="shared" si="384"/>
        <v>0</v>
      </c>
      <c r="AC215" s="80">
        <f t="shared" si="357"/>
        <v>0</v>
      </c>
      <c r="AD215" s="4"/>
      <c r="AE215" s="4"/>
      <c r="AF215" s="13"/>
      <c r="AG215" s="10">
        <f t="shared" si="337"/>
        <v>0</v>
      </c>
      <c r="AH215" s="80">
        <f t="shared" si="358"/>
        <v>0</v>
      </c>
      <c r="AI215" s="4"/>
      <c r="AJ215" s="4"/>
      <c r="AK215" s="13"/>
      <c r="AL215" s="10">
        <f t="shared" si="385"/>
        <v>0</v>
      </c>
      <c r="AM215" s="80">
        <f t="shared" si="359"/>
        <v>0</v>
      </c>
      <c r="AN215" s="4"/>
      <c r="AO215" s="4"/>
      <c r="AP215" s="13"/>
      <c r="AQ215" s="10">
        <f t="shared" si="386"/>
        <v>0</v>
      </c>
      <c r="AR215" s="80">
        <f t="shared" si="360"/>
        <v>0</v>
      </c>
      <c r="AS215" s="4"/>
      <c r="AT215" s="4"/>
      <c r="AU215" s="13"/>
      <c r="AV215" s="10">
        <f t="shared" si="387"/>
        <v>0</v>
      </c>
      <c r="AW215" s="80">
        <f t="shared" si="361"/>
        <v>0</v>
      </c>
      <c r="AX215" s="4"/>
      <c r="AY215" s="4"/>
      <c r="AZ215" s="13"/>
      <c r="BA215" s="10">
        <f t="shared" si="388"/>
        <v>0</v>
      </c>
      <c r="BB215" s="80">
        <f t="shared" si="362"/>
        <v>0</v>
      </c>
      <c r="BC215" s="4"/>
      <c r="BD215" s="4"/>
      <c r="BE215" s="13"/>
      <c r="BF215" s="10">
        <f t="shared" si="389"/>
        <v>0</v>
      </c>
      <c r="BG215" s="80">
        <f t="shared" si="363"/>
        <v>0</v>
      </c>
      <c r="BH215" s="4"/>
      <c r="BI215" s="4"/>
      <c r="BJ215" s="13"/>
      <c r="BK215" s="10">
        <f t="shared" si="390"/>
        <v>0</v>
      </c>
      <c r="BL215" s="80">
        <f t="shared" si="364"/>
        <v>0</v>
      </c>
      <c r="BM215" s="4"/>
      <c r="BN215" s="4"/>
      <c r="BO215" s="13"/>
      <c r="BP215" s="10">
        <f t="shared" si="391"/>
        <v>0</v>
      </c>
      <c r="BQ215" s="80">
        <f t="shared" si="365"/>
        <v>0</v>
      </c>
      <c r="BR215" s="4"/>
      <c r="BS215" s="4"/>
      <c r="BT215" s="13"/>
      <c r="BU215" s="10">
        <f t="shared" si="392"/>
        <v>0</v>
      </c>
      <c r="BV215" s="80">
        <f t="shared" si="366"/>
        <v>0</v>
      </c>
      <c r="BW215" s="4"/>
      <c r="BX215" s="4"/>
      <c r="BY215" s="13"/>
      <c r="BZ215" s="10">
        <f t="shared" si="393"/>
        <v>0</v>
      </c>
      <c r="CA215" s="80">
        <f t="shared" si="367"/>
        <v>0</v>
      </c>
      <c r="CB215" s="15">
        <f t="shared" si="347"/>
        <v>0</v>
      </c>
      <c r="CC215" s="4">
        <f t="shared" si="348"/>
        <v>0</v>
      </c>
      <c r="CD215" s="4">
        <f t="shared" si="349"/>
        <v>0</v>
      </c>
      <c r="CE215" s="15">
        <f t="shared" si="350"/>
        <v>0</v>
      </c>
      <c r="CF215" s="16">
        <f t="shared" si="351"/>
        <v>0</v>
      </c>
    </row>
    <row r="216" spans="1:84" hidden="1" x14ac:dyDescent="0.25">
      <c r="A216" s="69">
        <v>214</v>
      </c>
      <c r="B216" s="70"/>
      <c r="C216" s="167"/>
      <c r="D216" s="167"/>
      <c r="E216" s="4"/>
      <c r="F216" s="13">
        <f>DIREG!AS217</f>
        <v>0</v>
      </c>
      <c r="G216" s="13"/>
      <c r="H216" s="10">
        <f t="shared" si="368"/>
        <v>0</v>
      </c>
      <c r="I216" s="80">
        <f t="shared" si="352"/>
        <v>0</v>
      </c>
      <c r="J216" s="4"/>
      <c r="K216" s="13"/>
      <c r="L216" s="13"/>
      <c r="M216" s="10">
        <f t="shared" si="394"/>
        <v>0</v>
      </c>
      <c r="N216" s="80">
        <f t="shared" si="354"/>
        <v>0</v>
      </c>
      <c r="O216" s="4"/>
      <c r="P216" s="13">
        <f>DIRAP!AG217</f>
        <v>0</v>
      </c>
      <c r="Q216" s="13"/>
      <c r="R216" s="10">
        <f t="shared" si="382"/>
        <v>0</v>
      </c>
      <c r="S216" s="80">
        <f t="shared" si="355"/>
        <v>0</v>
      </c>
      <c r="T216" s="4"/>
      <c r="U216" s="4"/>
      <c r="V216" s="13"/>
      <c r="W216" s="10">
        <f t="shared" si="383"/>
        <v>0</v>
      </c>
      <c r="X216" s="80">
        <f t="shared" si="356"/>
        <v>0</v>
      </c>
      <c r="Y216" s="4"/>
      <c r="Z216" s="4"/>
      <c r="AA216" s="13"/>
      <c r="AB216" s="10">
        <f t="shared" si="384"/>
        <v>0</v>
      </c>
      <c r="AC216" s="80">
        <f t="shared" si="357"/>
        <v>0</v>
      </c>
      <c r="AD216" s="4"/>
      <c r="AE216" s="4"/>
      <c r="AF216" s="13"/>
      <c r="AG216" s="10">
        <f t="shared" si="337"/>
        <v>0</v>
      </c>
      <c r="AH216" s="80">
        <f t="shared" si="358"/>
        <v>0</v>
      </c>
      <c r="AI216" s="4"/>
      <c r="AJ216" s="4"/>
      <c r="AK216" s="13"/>
      <c r="AL216" s="10">
        <f t="shared" si="385"/>
        <v>0</v>
      </c>
      <c r="AM216" s="80">
        <f t="shared" si="359"/>
        <v>0</v>
      </c>
      <c r="AN216" s="4"/>
      <c r="AO216" s="4"/>
      <c r="AP216" s="13"/>
      <c r="AQ216" s="10">
        <f t="shared" si="386"/>
        <v>0</v>
      </c>
      <c r="AR216" s="80">
        <f t="shared" si="360"/>
        <v>0</v>
      </c>
      <c r="AS216" s="4"/>
      <c r="AT216" s="4"/>
      <c r="AU216" s="13"/>
      <c r="AV216" s="10">
        <f t="shared" si="387"/>
        <v>0</v>
      </c>
      <c r="AW216" s="80">
        <f t="shared" si="361"/>
        <v>0</v>
      </c>
      <c r="AX216" s="4"/>
      <c r="AY216" s="4"/>
      <c r="AZ216" s="13"/>
      <c r="BA216" s="10">
        <f t="shared" si="388"/>
        <v>0</v>
      </c>
      <c r="BB216" s="80">
        <f t="shared" si="362"/>
        <v>0</v>
      </c>
      <c r="BC216" s="4"/>
      <c r="BD216" s="4"/>
      <c r="BE216" s="13"/>
      <c r="BF216" s="10">
        <f t="shared" si="389"/>
        <v>0</v>
      </c>
      <c r="BG216" s="80">
        <f t="shared" si="363"/>
        <v>0</v>
      </c>
      <c r="BH216" s="4"/>
      <c r="BI216" s="4"/>
      <c r="BJ216" s="13"/>
      <c r="BK216" s="10">
        <f t="shared" si="390"/>
        <v>0</v>
      </c>
      <c r="BL216" s="80">
        <f t="shared" si="364"/>
        <v>0</v>
      </c>
      <c r="BM216" s="4"/>
      <c r="BN216" s="4"/>
      <c r="BO216" s="13"/>
      <c r="BP216" s="10">
        <f t="shared" si="391"/>
        <v>0</v>
      </c>
      <c r="BQ216" s="80">
        <f t="shared" si="365"/>
        <v>0</v>
      </c>
      <c r="BR216" s="4"/>
      <c r="BS216" s="4"/>
      <c r="BT216" s="13"/>
      <c r="BU216" s="10">
        <f t="shared" si="392"/>
        <v>0</v>
      </c>
      <c r="BV216" s="80">
        <f t="shared" si="366"/>
        <v>0</v>
      </c>
      <c r="BW216" s="4"/>
      <c r="BX216" s="4"/>
      <c r="BY216" s="13"/>
      <c r="BZ216" s="10">
        <f t="shared" si="393"/>
        <v>0</v>
      </c>
      <c r="CA216" s="80">
        <f t="shared" si="367"/>
        <v>0</v>
      </c>
      <c r="CB216" s="15">
        <f t="shared" si="347"/>
        <v>0</v>
      </c>
      <c r="CC216" s="4">
        <f t="shared" si="348"/>
        <v>0</v>
      </c>
      <c r="CD216" s="4">
        <f t="shared" si="349"/>
        <v>0</v>
      </c>
      <c r="CE216" s="15">
        <f t="shared" si="350"/>
        <v>0</v>
      </c>
      <c r="CF216" s="16">
        <f t="shared" si="351"/>
        <v>0</v>
      </c>
    </row>
    <row r="217" spans="1:84" hidden="1" x14ac:dyDescent="0.25">
      <c r="A217" s="69">
        <v>215</v>
      </c>
      <c r="B217" s="70"/>
      <c r="C217" s="167"/>
      <c r="D217" s="167"/>
      <c r="E217" s="4"/>
      <c r="F217" s="13">
        <f>DIREG!AS218</f>
        <v>0</v>
      </c>
      <c r="G217" s="13"/>
      <c r="H217" s="10">
        <f t="shared" si="368"/>
        <v>0</v>
      </c>
      <c r="I217" s="80">
        <f t="shared" si="352"/>
        <v>0</v>
      </c>
      <c r="J217" s="4"/>
      <c r="K217" s="13"/>
      <c r="L217" s="13"/>
      <c r="M217" s="10">
        <f t="shared" si="394"/>
        <v>0</v>
      </c>
      <c r="N217" s="80">
        <f t="shared" si="354"/>
        <v>0</v>
      </c>
      <c r="O217" s="4"/>
      <c r="P217" s="13">
        <f>DIRAP!AG218</f>
        <v>0</v>
      </c>
      <c r="Q217" s="13"/>
      <c r="R217" s="10">
        <f t="shared" si="382"/>
        <v>0</v>
      </c>
      <c r="S217" s="80">
        <f t="shared" si="355"/>
        <v>0</v>
      </c>
      <c r="T217" s="4"/>
      <c r="U217" s="4"/>
      <c r="V217" s="13"/>
      <c r="W217" s="10">
        <f t="shared" si="383"/>
        <v>0</v>
      </c>
      <c r="X217" s="80">
        <f t="shared" si="356"/>
        <v>0</v>
      </c>
      <c r="Y217" s="4"/>
      <c r="Z217" s="4"/>
      <c r="AA217" s="13"/>
      <c r="AB217" s="10">
        <f t="shared" si="384"/>
        <v>0</v>
      </c>
      <c r="AC217" s="80">
        <f t="shared" si="357"/>
        <v>0</v>
      </c>
      <c r="AD217" s="4"/>
      <c r="AE217" s="4"/>
      <c r="AF217" s="13"/>
      <c r="AG217" s="10">
        <f t="shared" si="337"/>
        <v>0</v>
      </c>
      <c r="AH217" s="80">
        <f t="shared" si="358"/>
        <v>0</v>
      </c>
      <c r="AI217" s="4"/>
      <c r="AJ217" s="4"/>
      <c r="AK217" s="13"/>
      <c r="AL217" s="10">
        <f t="shared" si="385"/>
        <v>0</v>
      </c>
      <c r="AM217" s="80">
        <f t="shared" si="359"/>
        <v>0</v>
      </c>
      <c r="AN217" s="4"/>
      <c r="AO217" s="4"/>
      <c r="AP217" s="13"/>
      <c r="AQ217" s="10">
        <f t="shared" si="386"/>
        <v>0</v>
      </c>
      <c r="AR217" s="80">
        <f t="shared" si="360"/>
        <v>0</v>
      </c>
      <c r="AS217" s="4"/>
      <c r="AT217" s="4"/>
      <c r="AU217" s="13"/>
      <c r="AV217" s="10">
        <f t="shared" si="387"/>
        <v>0</v>
      </c>
      <c r="AW217" s="80">
        <f t="shared" si="361"/>
        <v>0</v>
      </c>
      <c r="AX217" s="4"/>
      <c r="AY217" s="4"/>
      <c r="AZ217" s="13"/>
      <c r="BA217" s="10">
        <f t="shared" si="388"/>
        <v>0</v>
      </c>
      <c r="BB217" s="80">
        <f t="shared" si="362"/>
        <v>0</v>
      </c>
      <c r="BC217" s="4"/>
      <c r="BD217" s="4"/>
      <c r="BE217" s="13"/>
      <c r="BF217" s="10">
        <f t="shared" si="389"/>
        <v>0</v>
      </c>
      <c r="BG217" s="80">
        <f t="shared" si="363"/>
        <v>0</v>
      </c>
      <c r="BH217" s="4"/>
      <c r="BI217" s="4"/>
      <c r="BJ217" s="13"/>
      <c r="BK217" s="10">
        <f t="shared" si="390"/>
        <v>0</v>
      </c>
      <c r="BL217" s="80">
        <f t="shared" si="364"/>
        <v>0</v>
      </c>
      <c r="BM217" s="4"/>
      <c r="BN217" s="4"/>
      <c r="BO217" s="13"/>
      <c r="BP217" s="10">
        <f t="shared" si="391"/>
        <v>0</v>
      </c>
      <c r="BQ217" s="80">
        <f t="shared" si="365"/>
        <v>0</v>
      </c>
      <c r="BR217" s="4"/>
      <c r="BS217" s="4"/>
      <c r="BT217" s="13"/>
      <c r="BU217" s="10">
        <f t="shared" si="392"/>
        <v>0</v>
      </c>
      <c r="BV217" s="80">
        <f t="shared" si="366"/>
        <v>0</v>
      </c>
      <c r="BW217" s="4"/>
      <c r="BX217" s="4"/>
      <c r="BY217" s="13"/>
      <c r="BZ217" s="10">
        <f t="shared" si="393"/>
        <v>0</v>
      </c>
      <c r="CA217" s="80">
        <f t="shared" si="367"/>
        <v>0</v>
      </c>
      <c r="CB217" s="15">
        <f t="shared" si="347"/>
        <v>0</v>
      </c>
      <c r="CC217" s="4">
        <f t="shared" si="348"/>
        <v>0</v>
      </c>
      <c r="CD217" s="4">
        <f t="shared" si="349"/>
        <v>0</v>
      </c>
      <c r="CE217" s="15">
        <f t="shared" si="350"/>
        <v>0</v>
      </c>
      <c r="CF217" s="16">
        <f t="shared" si="351"/>
        <v>0</v>
      </c>
    </row>
    <row r="218" spans="1:84" hidden="1" x14ac:dyDescent="0.25">
      <c r="A218" s="69">
        <v>216</v>
      </c>
      <c r="B218" s="70"/>
      <c r="C218" s="167"/>
      <c r="D218" s="167"/>
      <c r="E218" s="4"/>
      <c r="F218" s="13">
        <f>DIREG!AS219</f>
        <v>0</v>
      </c>
      <c r="G218" s="13"/>
      <c r="H218" s="10">
        <f t="shared" si="368"/>
        <v>0</v>
      </c>
      <c r="I218" s="80">
        <f t="shared" si="352"/>
        <v>0</v>
      </c>
      <c r="J218" s="4"/>
      <c r="K218" s="13"/>
      <c r="L218" s="13"/>
      <c r="M218" s="10">
        <f t="shared" si="394"/>
        <v>0</v>
      </c>
      <c r="N218" s="80">
        <f t="shared" si="354"/>
        <v>0</v>
      </c>
      <c r="O218" s="4"/>
      <c r="P218" s="13">
        <f>DIRAP!AG219</f>
        <v>0</v>
      </c>
      <c r="Q218" s="13"/>
      <c r="R218" s="10">
        <f t="shared" si="382"/>
        <v>0</v>
      </c>
      <c r="S218" s="80">
        <f t="shared" si="355"/>
        <v>0</v>
      </c>
      <c r="T218" s="4"/>
      <c r="U218" s="4"/>
      <c r="V218" s="13"/>
      <c r="W218" s="10">
        <f t="shared" si="383"/>
        <v>0</v>
      </c>
      <c r="X218" s="80">
        <f t="shared" si="356"/>
        <v>0</v>
      </c>
      <c r="Y218" s="4"/>
      <c r="Z218" s="4"/>
      <c r="AA218" s="13"/>
      <c r="AB218" s="10">
        <f t="shared" si="384"/>
        <v>0</v>
      </c>
      <c r="AC218" s="80">
        <f t="shared" si="357"/>
        <v>0</v>
      </c>
      <c r="AD218" s="4"/>
      <c r="AE218" s="4"/>
      <c r="AF218" s="13"/>
      <c r="AG218" s="10">
        <f t="shared" si="337"/>
        <v>0</v>
      </c>
      <c r="AH218" s="80">
        <f t="shared" si="358"/>
        <v>0</v>
      </c>
      <c r="AI218" s="4"/>
      <c r="AJ218" s="4"/>
      <c r="AK218" s="13"/>
      <c r="AL218" s="10">
        <f t="shared" si="385"/>
        <v>0</v>
      </c>
      <c r="AM218" s="80">
        <f t="shared" si="359"/>
        <v>0</v>
      </c>
      <c r="AN218" s="4"/>
      <c r="AO218" s="4"/>
      <c r="AP218" s="13"/>
      <c r="AQ218" s="10">
        <f t="shared" si="386"/>
        <v>0</v>
      </c>
      <c r="AR218" s="80">
        <f t="shared" si="360"/>
        <v>0</v>
      </c>
      <c r="AS218" s="4"/>
      <c r="AT218" s="4"/>
      <c r="AU218" s="13"/>
      <c r="AV218" s="10">
        <f t="shared" si="387"/>
        <v>0</v>
      </c>
      <c r="AW218" s="80">
        <f t="shared" si="361"/>
        <v>0</v>
      </c>
      <c r="AX218" s="4"/>
      <c r="AY218" s="4"/>
      <c r="AZ218" s="13"/>
      <c r="BA218" s="10">
        <f t="shared" si="388"/>
        <v>0</v>
      </c>
      <c r="BB218" s="80">
        <f t="shared" si="362"/>
        <v>0</v>
      </c>
      <c r="BC218" s="4"/>
      <c r="BD218" s="4"/>
      <c r="BE218" s="13"/>
      <c r="BF218" s="10">
        <f t="shared" si="389"/>
        <v>0</v>
      </c>
      <c r="BG218" s="80">
        <f t="shared" si="363"/>
        <v>0</v>
      </c>
      <c r="BH218" s="4"/>
      <c r="BI218" s="4"/>
      <c r="BJ218" s="13"/>
      <c r="BK218" s="10">
        <f t="shared" si="390"/>
        <v>0</v>
      </c>
      <c r="BL218" s="80">
        <f t="shared" si="364"/>
        <v>0</v>
      </c>
      <c r="BM218" s="4"/>
      <c r="BN218" s="4"/>
      <c r="BO218" s="13"/>
      <c r="BP218" s="10">
        <f t="shared" si="391"/>
        <v>0</v>
      </c>
      <c r="BQ218" s="80">
        <f t="shared" si="365"/>
        <v>0</v>
      </c>
      <c r="BR218" s="4"/>
      <c r="BS218" s="4"/>
      <c r="BT218" s="13"/>
      <c r="BU218" s="10">
        <f t="shared" si="392"/>
        <v>0</v>
      </c>
      <c r="BV218" s="80">
        <f t="shared" si="366"/>
        <v>0</v>
      </c>
      <c r="BW218" s="4"/>
      <c r="BX218" s="4"/>
      <c r="BY218" s="13"/>
      <c r="BZ218" s="10">
        <f t="shared" si="393"/>
        <v>0</v>
      </c>
      <c r="CA218" s="80">
        <f t="shared" si="367"/>
        <v>0</v>
      </c>
      <c r="CB218" s="15">
        <f t="shared" si="347"/>
        <v>0</v>
      </c>
      <c r="CC218" s="4">
        <f t="shared" si="348"/>
        <v>0</v>
      </c>
      <c r="CD218" s="4">
        <f t="shared" si="349"/>
        <v>0</v>
      </c>
      <c r="CE218" s="15">
        <f t="shared" si="350"/>
        <v>0</v>
      </c>
      <c r="CF218" s="16">
        <f t="shared" si="351"/>
        <v>0</v>
      </c>
    </row>
    <row r="219" spans="1:84" hidden="1" x14ac:dyDescent="0.25">
      <c r="A219" s="69">
        <v>217</v>
      </c>
      <c r="B219" s="70"/>
      <c r="C219" s="167"/>
      <c r="D219" s="167"/>
      <c r="E219" s="4"/>
      <c r="F219" s="13">
        <f>DIREG!AS220</f>
        <v>0</v>
      </c>
      <c r="G219" s="13"/>
      <c r="H219" s="10">
        <f t="shared" si="368"/>
        <v>0</v>
      </c>
      <c r="I219" s="80">
        <f t="shared" si="352"/>
        <v>0</v>
      </c>
      <c r="J219" s="4"/>
      <c r="K219" s="13"/>
      <c r="L219" s="13"/>
      <c r="M219" s="10">
        <f t="shared" si="394"/>
        <v>0</v>
      </c>
      <c r="N219" s="80">
        <f t="shared" si="354"/>
        <v>0</v>
      </c>
      <c r="O219" s="4"/>
      <c r="P219" s="13">
        <f>DIRAP!AG220</f>
        <v>0</v>
      </c>
      <c r="Q219" s="13"/>
      <c r="R219" s="10">
        <f t="shared" si="382"/>
        <v>0</v>
      </c>
      <c r="S219" s="80">
        <f t="shared" si="355"/>
        <v>0</v>
      </c>
      <c r="T219" s="4"/>
      <c r="U219" s="4"/>
      <c r="V219" s="13"/>
      <c r="W219" s="10">
        <f t="shared" si="383"/>
        <v>0</v>
      </c>
      <c r="X219" s="80">
        <f t="shared" si="356"/>
        <v>0</v>
      </c>
      <c r="Y219" s="4"/>
      <c r="Z219" s="4"/>
      <c r="AA219" s="13"/>
      <c r="AB219" s="10">
        <f t="shared" si="384"/>
        <v>0</v>
      </c>
      <c r="AC219" s="80">
        <f t="shared" si="357"/>
        <v>0</v>
      </c>
      <c r="AD219" s="4"/>
      <c r="AE219" s="4"/>
      <c r="AF219" s="13"/>
      <c r="AG219" s="10">
        <f t="shared" si="337"/>
        <v>0</v>
      </c>
      <c r="AH219" s="80">
        <f t="shared" si="358"/>
        <v>0</v>
      </c>
      <c r="AI219" s="4"/>
      <c r="AJ219" s="4"/>
      <c r="AK219" s="13"/>
      <c r="AL219" s="10">
        <f t="shared" si="385"/>
        <v>0</v>
      </c>
      <c r="AM219" s="80">
        <f t="shared" si="359"/>
        <v>0</v>
      </c>
      <c r="AN219" s="4"/>
      <c r="AO219" s="4"/>
      <c r="AP219" s="13"/>
      <c r="AQ219" s="10">
        <f t="shared" si="386"/>
        <v>0</v>
      </c>
      <c r="AR219" s="80">
        <f t="shared" si="360"/>
        <v>0</v>
      </c>
      <c r="AS219" s="4"/>
      <c r="AT219" s="4"/>
      <c r="AU219" s="13"/>
      <c r="AV219" s="10">
        <f t="shared" si="387"/>
        <v>0</v>
      </c>
      <c r="AW219" s="80">
        <f t="shared" si="361"/>
        <v>0</v>
      </c>
      <c r="AX219" s="4"/>
      <c r="AY219" s="4"/>
      <c r="AZ219" s="13"/>
      <c r="BA219" s="10">
        <f t="shared" si="388"/>
        <v>0</v>
      </c>
      <c r="BB219" s="80">
        <f t="shared" si="362"/>
        <v>0</v>
      </c>
      <c r="BC219" s="4"/>
      <c r="BD219" s="4"/>
      <c r="BE219" s="13"/>
      <c r="BF219" s="10">
        <f t="shared" si="389"/>
        <v>0</v>
      </c>
      <c r="BG219" s="80">
        <f t="shared" si="363"/>
        <v>0</v>
      </c>
      <c r="BH219" s="4"/>
      <c r="BI219" s="4"/>
      <c r="BJ219" s="13"/>
      <c r="BK219" s="10">
        <f t="shared" si="390"/>
        <v>0</v>
      </c>
      <c r="BL219" s="80">
        <f t="shared" si="364"/>
        <v>0</v>
      </c>
      <c r="BM219" s="4"/>
      <c r="BN219" s="4"/>
      <c r="BO219" s="13"/>
      <c r="BP219" s="10">
        <f t="shared" si="391"/>
        <v>0</v>
      </c>
      <c r="BQ219" s="80">
        <f t="shared" si="365"/>
        <v>0</v>
      </c>
      <c r="BR219" s="4"/>
      <c r="BS219" s="4"/>
      <c r="BT219" s="13"/>
      <c r="BU219" s="10">
        <f t="shared" si="392"/>
        <v>0</v>
      </c>
      <c r="BV219" s="80">
        <f t="shared" si="366"/>
        <v>0</v>
      </c>
      <c r="BW219" s="4"/>
      <c r="BX219" s="4"/>
      <c r="BY219" s="13"/>
      <c r="BZ219" s="10">
        <f t="shared" si="393"/>
        <v>0</v>
      </c>
      <c r="CA219" s="80">
        <f t="shared" si="367"/>
        <v>0</v>
      </c>
      <c r="CB219" s="15">
        <f t="shared" si="347"/>
        <v>0</v>
      </c>
      <c r="CC219" s="4">
        <f t="shared" si="348"/>
        <v>0</v>
      </c>
      <c r="CD219" s="4">
        <f t="shared" si="349"/>
        <v>0</v>
      </c>
      <c r="CE219" s="15">
        <f t="shared" si="350"/>
        <v>0</v>
      </c>
      <c r="CF219" s="16">
        <f t="shared" si="351"/>
        <v>0</v>
      </c>
    </row>
    <row r="220" spans="1:84" hidden="1" x14ac:dyDescent="0.25">
      <c r="A220" s="69">
        <v>218</v>
      </c>
      <c r="B220" s="70"/>
      <c r="C220" s="167"/>
      <c r="D220" s="167"/>
      <c r="E220" s="4"/>
      <c r="F220" s="13">
        <f>DIREG!AS221</f>
        <v>0</v>
      </c>
      <c r="G220" s="13"/>
      <c r="H220" s="10">
        <f t="shared" si="368"/>
        <v>0</v>
      </c>
      <c r="I220" s="80">
        <f t="shared" si="352"/>
        <v>0</v>
      </c>
      <c r="J220" s="4"/>
      <c r="K220" s="13"/>
      <c r="L220" s="13"/>
      <c r="M220" s="10">
        <f t="shared" si="394"/>
        <v>0</v>
      </c>
      <c r="N220" s="80">
        <f t="shared" si="354"/>
        <v>0</v>
      </c>
      <c r="O220" s="4"/>
      <c r="P220" s="13">
        <f>DIRAP!AG221</f>
        <v>0</v>
      </c>
      <c r="Q220" s="13"/>
      <c r="R220" s="10">
        <f t="shared" si="382"/>
        <v>0</v>
      </c>
      <c r="S220" s="80">
        <f t="shared" si="355"/>
        <v>0</v>
      </c>
      <c r="T220" s="4"/>
      <c r="U220" s="4"/>
      <c r="V220" s="13"/>
      <c r="W220" s="10">
        <f t="shared" si="383"/>
        <v>0</v>
      </c>
      <c r="X220" s="80">
        <f t="shared" si="356"/>
        <v>0</v>
      </c>
      <c r="Y220" s="4"/>
      <c r="Z220" s="4"/>
      <c r="AA220" s="13"/>
      <c r="AB220" s="10">
        <f t="shared" si="384"/>
        <v>0</v>
      </c>
      <c r="AC220" s="80">
        <f t="shared" si="357"/>
        <v>0</v>
      </c>
      <c r="AD220" s="4"/>
      <c r="AE220" s="4"/>
      <c r="AF220" s="13"/>
      <c r="AG220" s="10">
        <f t="shared" si="337"/>
        <v>0</v>
      </c>
      <c r="AH220" s="80">
        <f t="shared" si="358"/>
        <v>0</v>
      </c>
      <c r="AI220" s="4"/>
      <c r="AJ220" s="4"/>
      <c r="AK220" s="13"/>
      <c r="AL220" s="10">
        <f t="shared" si="385"/>
        <v>0</v>
      </c>
      <c r="AM220" s="80">
        <f t="shared" si="359"/>
        <v>0</v>
      </c>
      <c r="AN220" s="4"/>
      <c r="AO220" s="4"/>
      <c r="AP220" s="13"/>
      <c r="AQ220" s="10">
        <f t="shared" si="386"/>
        <v>0</v>
      </c>
      <c r="AR220" s="80">
        <f t="shared" si="360"/>
        <v>0</v>
      </c>
      <c r="AS220" s="4"/>
      <c r="AT220" s="4"/>
      <c r="AU220" s="13"/>
      <c r="AV220" s="10">
        <f t="shared" si="387"/>
        <v>0</v>
      </c>
      <c r="AW220" s="80">
        <f t="shared" si="361"/>
        <v>0</v>
      </c>
      <c r="AX220" s="4"/>
      <c r="AY220" s="4"/>
      <c r="AZ220" s="13"/>
      <c r="BA220" s="10">
        <f t="shared" si="388"/>
        <v>0</v>
      </c>
      <c r="BB220" s="80">
        <f t="shared" si="362"/>
        <v>0</v>
      </c>
      <c r="BC220" s="4"/>
      <c r="BD220" s="4"/>
      <c r="BE220" s="13"/>
      <c r="BF220" s="10">
        <f t="shared" si="389"/>
        <v>0</v>
      </c>
      <c r="BG220" s="80">
        <f t="shared" si="363"/>
        <v>0</v>
      </c>
      <c r="BH220" s="4"/>
      <c r="BI220" s="4"/>
      <c r="BJ220" s="13"/>
      <c r="BK220" s="10">
        <f t="shared" si="390"/>
        <v>0</v>
      </c>
      <c r="BL220" s="80">
        <f t="shared" si="364"/>
        <v>0</v>
      </c>
      <c r="BM220" s="4"/>
      <c r="BN220" s="4"/>
      <c r="BO220" s="13"/>
      <c r="BP220" s="10">
        <f t="shared" si="391"/>
        <v>0</v>
      </c>
      <c r="BQ220" s="80">
        <f t="shared" si="365"/>
        <v>0</v>
      </c>
      <c r="BR220" s="4"/>
      <c r="BS220" s="4"/>
      <c r="BT220" s="13"/>
      <c r="BU220" s="10">
        <f t="shared" si="392"/>
        <v>0</v>
      </c>
      <c r="BV220" s="80">
        <f t="shared" si="366"/>
        <v>0</v>
      </c>
      <c r="BW220" s="4"/>
      <c r="BX220" s="4"/>
      <c r="BY220" s="13"/>
      <c r="BZ220" s="10">
        <f t="shared" si="393"/>
        <v>0</v>
      </c>
      <c r="CA220" s="80">
        <f t="shared" si="367"/>
        <v>0</v>
      </c>
      <c r="CB220" s="15">
        <f t="shared" si="347"/>
        <v>0</v>
      </c>
      <c r="CC220" s="4">
        <f t="shared" si="348"/>
        <v>0</v>
      </c>
      <c r="CD220" s="4">
        <f t="shared" si="349"/>
        <v>0</v>
      </c>
      <c r="CE220" s="15">
        <f t="shared" si="350"/>
        <v>0</v>
      </c>
      <c r="CF220" s="16">
        <f t="shared" si="351"/>
        <v>0</v>
      </c>
    </row>
    <row r="221" spans="1:84" hidden="1" x14ac:dyDescent="0.25">
      <c r="A221" s="69">
        <v>219</v>
      </c>
      <c r="B221" s="71"/>
      <c r="C221" s="167"/>
      <c r="D221" s="167"/>
      <c r="E221" s="4"/>
      <c r="F221" s="13">
        <f>DIREG!AS222</f>
        <v>0</v>
      </c>
      <c r="G221" s="13"/>
      <c r="H221" s="10">
        <f>E221-F221-G221</f>
        <v>0</v>
      </c>
      <c r="I221" s="80">
        <f t="shared" si="352"/>
        <v>0</v>
      </c>
      <c r="J221" s="4"/>
      <c r="K221" s="13"/>
      <c r="L221" s="13"/>
      <c r="M221" s="10">
        <f>J221-K221-L221</f>
        <v>0</v>
      </c>
      <c r="N221" s="80">
        <f t="shared" si="354"/>
        <v>0</v>
      </c>
      <c r="O221" s="4"/>
      <c r="P221" s="13">
        <f>DIRAP!AG222</f>
        <v>0</v>
      </c>
      <c r="Q221" s="13"/>
      <c r="R221" s="10">
        <f t="shared" si="382"/>
        <v>0</v>
      </c>
      <c r="S221" s="80">
        <f t="shared" si="355"/>
        <v>0</v>
      </c>
      <c r="T221" s="4"/>
      <c r="U221" s="4"/>
      <c r="V221" s="13"/>
      <c r="W221" s="10">
        <f t="shared" si="383"/>
        <v>0</v>
      </c>
      <c r="X221" s="80">
        <f t="shared" si="356"/>
        <v>0</v>
      </c>
      <c r="Y221" s="4"/>
      <c r="Z221" s="4"/>
      <c r="AA221" s="13"/>
      <c r="AB221" s="10">
        <f t="shared" si="384"/>
        <v>0</v>
      </c>
      <c r="AC221" s="80">
        <f t="shared" si="357"/>
        <v>0</v>
      </c>
      <c r="AD221" s="4"/>
      <c r="AE221" s="4"/>
      <c r="AF221" s="13"/>
      <c r="AG221" s="10">
        <f t="shared" si="337"/>
        <v>0</v>
      </c>
      <c r="AH221" s="80">
        <f t="shared" si="358"/>
        <v>0</v>
      </c>
      <c r="AI221" s="4"/>
      <c r="AJ221" s="4"/>
      <c r="AK221" s="13"/>
      <c r="AL221" s="10">
        <f t="shared" si="385"/>
        <v>0</v>
      </c>
      <c r="AM221" s="80">
        <f t="shared" si="359"/>
        <v>0</v>
      </c>
      <c r="AN221" s="4"/>
      <c r="AO221" s="4"/>
      <c r="AP221" s="13"/>
      <c r="AQ221" s="10">
        <f t="shared" si="386"/>
        <v>0</v>
      </c>
      <c r="AR221" s="80">
        <f t="shared" si="360"/>
        <v>0</v>
      </c>
      <c r="AS221" s="4"/>
      <c r="AT221" s="4"/>
      <c r="AU221" s="13"/>
      <c r="AV221" s="10">
        <f t="shared" si="387"/>
        <v>0</v>
      </c>
      <c r="AW221" s="80">
        <f t="shared" si="361"/>
        <v>0</v>
      </c>
      <c r="AX221" s="4"/>
      <c r="AY221" s="4"/>
      <c r="AZ221" s="13"/>
      <c r="BA221" s="10">
        <f t="shared" si="388"/>
        <v>0</v>
      </c>
      <c r="BB221" s="80">
        <f t="shared" si="362"/>
        <v>0</v>
      </c>
      <c r="BC221" s="4"/>
      <c r="BD221" s="4"/>
      <c r="BE221" s="13"/>
      <c r="BF221" s="10">
        <f t="shared" si="389"/>
        <v>0</v>
      </c>
      <c r="BG221" s="80">
        <f t="shared" si="363"/>
        <v>0</v>
      </c>
      <c r="BH221" s="4"/>
      <c r="BI221" s="4"/>
      <c r="BJ221" s="13"/>
      <c r="BK221" s="10">
        <f t="shared" si="390"/>
        <v>0</v>
      </c>
      <c r="BL221" s="80">
        <f t="shared" si="364"/>
        <v>0</v>
      </c>
      <c r="BM221" s="4"/>
      <c r="BN221" s="4"/>
      <c r="BO221" s="13"/>
      <c r="BP221" s="10">
        <f t="shared" si="391"/>
        <v>0</v>
      </c>
      <c r="BQ221" s="80">
        <f t="shared" si="365"/>
        <v>0</v>
      </c>
      <c r="BR221" s="4"/>
      <c r="BS221" s="4"/>
      <c r="BT221" s="13"/>
      <c r="BU221" s="10">
        <f t="shared" si="392"/>
        <v>0</v>
      </c>
      <c r="BV221" s="80">
        <f t="shared" si="366"/>
        <v>0</v>
      </c>
      <c r="BW221" s="4"/>
      <c r="BX221" s="4"/>
      <c r="BY221" s="13"/>
      <c r="BZ221" s="10">
        <f t="shared" si="393"/>
        <v>0</v>
      </c>
      <c r="CA221" s="80">
        <f t="shared" si="367"/>
        <v>0</v>
      </c>
      <c r="CB221" s="15">
        <f t="shared" si="347"/>
        <v>0</v>
      </c>
      <c r="CC221" s="4">
        <f t="shared" si="348"/>
        <v>0</v>
      </c>
      <c r="CD221" s="4">
        <f t="shared" si="349"/>
        <v>0</v>
      </c>
      <c r="CE221" s="15">
        <f t="shared" si="350"/>
        <v>0</v>
      </c>
      <c r="CF221" s="16">
        <f t="shared" si="351"/>
        <v>0</v>
      </c>
    </row>
    <row r="222" spans="1:84" hidden="1" x14ac:dyDescent="0.25">
      <c r="A222" s="69">
        <v>220</v>
      </c>
      <c r="B222" s="71"/>
      <c r="C222" s="167"/>
      <c r="D222" s="167"/>
      <c r="E222" s="4"/>
      <c r="F222" s="13">
        <f>DIREG!AS223</f>
        <v>0</v>
      </c>
      <c r="G222" s="13"/>
      <c r="H222" s="10">
        <f t="shared" ref="H222:H239" si="395">E222-F222-G222</f>
        <v>0</v>
      </c>
      <c r="I222" s="80">
        <f t="shared" si="352"/>
        <v>0</v>
      </c>
      <c r="J222" s="4"/>
      <c r="K222" s="13"/>
      <c r="L222" s="13"/>
      <c r="M222" s="10">
        <f t="shared" ref="M222:M232" si="396">J222-K222-L222</f>
        <v>0</v>
      </c>
      <c r="N222" s="80">
        <f t="shared" si="354"/>
        <v>0</v>
      </c>
      <c r="O222" s="4"/>
      <c r="P222" s="13">
        <f>DIRAP!AG223</f>
        <v>0</v>
      </c>
      <c r="Q222" s="13"/>
      <c r="R222" s="10">
        <f t="shared" ref="R222:R232" si="397">O222-P222-Q222</f>
        <v>0</v>
      </c>
      <c r="S222" s="80">
        <f t="shared" si="355"/>
        <v>0</v>
      </c>
      <c r="T222" s="4"/>
      <c r="U222" s="4"/>
      <c r="V222" s="13"/>
      <c r="W222" s="10">
        <f t="shared" ref="W222:W232" si="398">T222-U222-V222</f>
        <v>0</v>
      </c>
      <c r="X222" s="80">
        <f t="shared" si="356"/>
        <v>0</v>
      </c>
      <c r="Y222" s="4"/>
      <c r="Z222" s="4"/>
      <c r="AA222" s="13"/>
      <c r="AB222" s="10">
        <f t="shared" ref="AB222:AB232" si="399">Y222-Z222-AA222</f>
        <v>0</v>
      </c>
      <c r="AC222" s="80">
        <f t="shared" si="357"/>
        <v>0</v>
      </c>
      <c r="AD222" s="4"/>
      <c r="AE222" s="4"/>
      <c r="AF222" s="13"/>
      <c r="AG222" s="10">
        <f t="shared" si="337"/>
        <v>0</v>
      </c>
      <c r="AH222" s="80">
        <f t="shared" si="358"/>
        <v>0</v>
      </c>
      <c r="AI222" s="4"/>
      <c r="AJ222" s="4"/>
      <c r="AK222" s="13"/>
      <c r="AL222" s="10">
        <f t="shared" ref="AL222:AL232" si="400">AI222-AJ222-AK222</f>
        <v>0</v>
      </c>
      <c r="AM222" s="80">
        <f t="shared" si="359"/>
        <v>0</v>
      </c>
      <c r="AN222" s="4"/>
      <c r="AO222" s="4"/>
      <c r="AP222" s="13"/>
      <c r="AQ222" s="10">
        <f t="shared" ref="AQ222:AQ232" si="401">AN222-AO222-AP222</f>
        <v>0</v>
      </c>
      <c r="AR222" s="80">
        <f t="shared" si="360"/>
        <v>0</v>
      </c>
      <c r="AS222" s="4"/>
      <c r="AT222" s="4"/>
      <c r="AU222" s="13"/>
      <c r="AV222" s="10">
        <f t="shared" ref="AV222:AV232" si="402">AS222-AT222-AU222</f>
        <v>0</v>
      </c>
      <c r="AW222" s="80">
        <f t="shared" si="361"/>
        <v>0</v>
      </c>
      <c r="AX222" s="4"/>
      <c r="AY222" s="4"/>
      <c r="AZ222" s="13"/>
      <c r="BA222" s="10">
        <f t="shared" ref="BA222:BA232" si="403">AX222-AY222-AZ222</f>
        <v>0</v>
      </c>
      <c r="BB222" s="80">
        <f t="shared" si="362"/>
        <v>0</v>
      </c>
      <c r="BC222" s="4"/>
      <c r="BD222" s="4"/>
      <c r="BE222" s="13"/>
      <c r="BF222" s="10">
        <f t="shared" ref="BF222:BF232" si="404">BC222-BD222-BE222</f>
        <v>0</v>
      </c>
      <c r="BG222" s="80">
        <f t="shared" si="363"/>
        <v>0</v>
      </c>
      <c r="BH222" s="4"/>
      <c r="BI222" s="4"/>
      <c r="BJ222" s="13"/>
      <c r="BK222" s="10">
        <f t="shared" ref="BK222:BK232" si="405">BH222-BI222-BJ222</f>
        <v>0</v>
      </c>
      <c r="BL222" s="80">
        <f t="shared" si="364"/>
        <v>0</v>
      </c>
      <c r="BM222" s="4"/>
      <c r="BN222" s="4"/>
      <c r="BO222" s="13"/>
      <c r="BP222" s="10">
        <f t="shared" ref="BP222:BP232" si="406">BM222-BN222-BO222</f>
        <v>0</v>
      </c>
      <c r="BQ222" s="80">
        <f t="shared" si="365"/>
        <v>0</v>
      </c>
      <c r="BR222" s="4"/>
      <c r="BS222" s="4"/>
      <c r="BT222" s="13"/>
      <c r="BU222" s="10">
        <f t="shared" ref="BU222:BU232" si="407">BR222-BS222-BT222</f>
        <v>0</v>
      </c>
      <c r="BV222" s="80">
        <f t="shared" si="366"/>
        <v>0</v>
      </c>
      <c r="BW222" s="4"/>
      <c r="BX222" s="4"/>
      <c r="BY222" s="13"/>
      <c r="BZ222" s="10">
        <f t="shared" ref="BZ222:BZ232" si="408">BW222-BX222-BY222</f>
        <v>0</v>
      </c>
      <c r="CA222" s="80">
        <f t="shared" si="367"/>
        <v>0</v>
      </c>
      <c r="CB222" s="15">
        <f t="shared" si="347"/>
        <v>0</v>
      </c>
      <c r="CC222" s="4">
        <f t="shared" si="348"/>
        <v>0</v>
      </c>
      <c r="CD222" s="4">
        <f t="shared" si="349"/>
        <v>0</v>
      </c>
      <c r="CE222" s="15">
        <f t="shared" si="350"/>
        <v>0</v>
      </c>
      <c r="CF222" s="16">
        <f t="shared" si="351"/>
        <v>0</v>
      </c>
    </row>
    <row r="223" spans="1:84" hidden="1" x14ac:dyDescent="0.25">
      <c r="A223" s="69">
        <v>221</v>
      </c>
      <c r="B223" s="71"/>
      <c r="C223" s="167"/>
      <c r="D223" s="167"/>
      <c r="E223" s="4"/>
      <c r="F223" s="13">
        <f>DIREG!AS224</f>
        <v>0</v>
      </c>
      <c r="G223" s="13"/>
      <c r="H223" s="10">
        <f t="shared" si="395"/>
        <v>0</v>
      </c>
      <c r="I223" s="80">
        <f t="shared" si="352"/>
        <v>0</v>
      </c>
      <c r="J223" s="4"/>
      <c r="K223" s="13"/>
      <c r="L223" s="13"/>
      <c r="M223" s="10">
        <f t="shared" si="396"/>
        <v>0</v>
      </c>
      <c r="N223" s="80">
        <f t="shared" si="354"/>
        <v>0</v>
      </c>
      <c r="O223" s="4"/>
      <c r="P223" s="13">
        <f>DIRAP!AG224</f>
        <v>0</v>
      </c>
      <c r="Q223" s="13"/>
      <c r="R223" s="10">
        <f t="shared" si="397"/>
        <v>0</v>
      </c>
      <c r="S223" s="80">
        <f t="shared" si="355"/>
        <v>0</v>
      </c>
      <c r="T223" s="4"/>
      <c r="U223" s="4"/>
      <c r="V223" s="13"/>
      <c r="W223" s="10">
        <f t="shared" si="398"/>
        <v>0</v>
      </c>
      <c r="X223" s="80">
        <f t="shared" si="356"/>
        <v>0</v>
      </c>
      <c r="Y223" s="4"/>
      <c r="Z223" s="4"/>
      <c r="AA223" s="13"/>
      <c r="AB223" s="10">
        <f t="shared" si="399"/>
        <v>0</v>
      </c>
      <c r="AC223" s="80">
        <f t="shared" si="357"/>
        <v>0</v>
      </c>
      <c r="AD223" s="4"/>
      <c r="AE223" s="4"/>
      <c r="AF223" s="13"/>
      <c r="AG223" s="10">
        <f t="shared" si="337"/>
        <v>0</v>
      </c>
      <c r="AH223" s="80">
        <f t="shared" si="358"/>
        <v>0</v>
      </c>
      <c r="AI223" s="4"/>
      <c r="AJ223" s="4"/>
      <c r="AK223" s="13"/>
      <c r="AL223" s="10">
        <f t="shared" si="400"/>
        <v>0</v>
      </c>
      <c r="AM223" s="80">
        <f t="shared" si="359"/>
        <v>0</v>
      </c>
      <c r="AN223" s="4"/>
      <c r="AO223" s="4"/>
      <c r="AP223" s="13"/>
      <c r="AQ223" s="10">
        <f t="shared" si="401"/>
        <v>0</v>
      </c>
      <c r="AR223" s="80">
        <f t="shared" si="360"/>
        <v>0</v>
      </c>
      <c r="AS223" s="4"/>
      <c r="AT223" s="4"/>
      <c r="AU223" s="13"/>
      <c r="AV223" s="10">
        <f t="shared" si="402"/>
        <v>0</v>
      </c>
      <c r="AW223" s="80">
        <f t="shared" si="361"/>
        <v>0</v>
      </c>
      <c r="AX223" s="4"/>
      <c r="AY223" s="4"/>
      <c r="AZ223" s="13"/>
      <c r="BA223" s="10">
        <f t="shared" si="403"/>
        <v>0</v>
      </c>
      <c r="BB223" s="80">
        <f t="shared" si="362"/>
        <v>0</v>
      </c>
      <c r="BC223" s="4"/>
      <c r="BD223" s="4"/>
      <c r="BE223" s="13"/>
      <c r="BF223" s="10">
        <f t="shared" si="404"/>
        <v>0</v>
      </c>
      <c r="BG223" s="80">
        <f t="shared" si="363"/>
        <v>0</v>
      </c>
      <c r="BH223" s="4"/>
      <c r="BI223" s="4"/>
      <c r="BJ223" s="13"/>
      <c r="BK223" s="10">
        <f t="shared" si="405"/>
        <v>0</v>
      </c>
      <c r="BL223" s="80">
        <f t="shared" si="364"/>
        <v>0</v>
      </c>
      <c r="BM223" s="4"/>
      <c r="BN223" s="4"/>
      <c r="BO223" s="13"/>
      <c r="BP223" s="10">
        <f t="shared" si="406"/>
        <v>0</v>
      </c>
      <c r="BQ223" s="80">
        <f t="shared" si="365"/>
        <v>0</v>
      </c>
      <c r="BR223" s="4"/>
      <c r="BS223" s="4"/>
      <c r="BT223" s="13"/>
      <c r="BU223" s="10">
        <f t="shared" si="407"/>
        <v>0</v>
      </c>
      <c r="BV223" s="80">
        <f t="shared" si="366"/>
        <v>0</v>
      </c>
      <c r="BW223" s="4"/>
      <c r="BX223" s="4"/>
      <c r="BY223" s="13"/>
      <c r="BZ223" s="10">
        <f t="shared" si="408"/>
        <v>0</v>
      </c>
      <c r="CA223" s="80">
        <f t="shared" si="367"/>
        <v>0</v>
      </c>
      <c r="CB223" s="15">
        <f t="shared" si="347"/>
        <v>0</v>
      </c>
      <c r="CC223" s="4">
        <f t="shared" si="348"/>
        <v>0</v>
      </c>
      <c r="CD223" s="4">
        <f t="shared" si="349"/>
        <v>0</v>
      </c>
      <c r="CE223" s="15">
        <f t="shared" si="350"/>
        <v>0</v>
      </c>
      <c r="CF223" s="16">
        <f t="shared" si="351"/>
        <v>0</v>
      </c>
    </row>
    <row r="224" spans="1:84" hidden="1" x14ac:dyDescent="0.25">
      <c r="A224" s="69">
        <v>222</v>
      </c>
      <c r="B224" s="72"/>
      <c r="C224" s="167"/>
      <c r="D224" s="167"/>
      <c r="E224" s="4"/>
      <c r="F224" s="13">
        <f>DIREG!AS225</f>
        <v>0</v>
      </c>
      <c r="G224" s="13"/>
      <c r="H224" s="10">
        <f t="shared" si="395"/>
        <v>0</v>
      </c>
      <c r="I224" s="80">
        <f t="shared" si="352"/>
        <v>0</v>
      </c>
      <c r="J224" s="4"/>
      <c r="K224" s="13"/>
      <c r="L224" s="13"/>
      <c r="M224" s="10">
        <f t="shared" si="396"/>
        <v>0</v>
      </c>
      <c r="N224" s="80">
        <f t="shared" si="354"/>
        <v>0</v>
      </c>
      <c r="O224" s="4"/>
      <c r="P224" s="13">
        <f>DIRAP!AG225</f>
        <v>0</v>
      </c>
      <c r="Q224" s="13"/>
      <c r="R224" s="10">
        <f t="shared" si="397"/>
        <v>0</v>
      </c>
      <c r="S224" s="80">
        <f t="shared" si="355"/>
        <v>0</v>
      </c>
      <c r="T224" s="4"/>
      <c r="U224" s="4"/>
      <c r="V224" s="13"/>
      <c r="W224" s="10">
        <f t="shared" si="398"/>
        <v>0</v>
      </c>
      <c r="X224" s="80">
        <f t="shared" si="356"/>
        <v>0</v>
      </c>
      <c r="Y224" s="4"/>
      <c r="Z224" s="4"/>
      <c r="AA224" s="13"/>
      <c r="AB224" s="10">
        <f t="shared" si="399"/>
        <v>0</v>
      </c>
      <c r="AC224" s="80">
        <f t="shared" si="357"/>
        <v>0</v>
      </c>
      <c r="AD224" s="4"/>
      <c r="AE224" s="4"/>
      <c r="AF224" s="13"/>
      <c r="AG224" s="10">
        <f t="shared" si="337"/>
        <v>0</v>
      </c>
      <c r="AH224" s="80">
        <f t="shared" si="358"/>
        <v>0</v>
      </c>
      <c r="AI224" s="4"/>
      <c r="AJ224" s="4"/>
      <c r="AK224" s="13"/>
      <c r="AL224" s="10">
        <f t="shared" si="400"/>
        <v>0</v>
      </c>
      <c r="AM224" s="80">
        <f t="shared" si="359"/>
        <v>0</v>
      </c>
      <c r="AN224" s="4"/>
      <c r="AO224" s="4"/>
      <c r="AP224" s="13"/>
      <c r="AQ224" s="10">
        <f t="shared" si="401"/>
        <v>0</v>
      </c>
      <c r="AR224" s="80">
        <f t="shared" si="360"/>
        <v>0</v>
      </c>
      <c r="AS224" s="4"/>
      <c r="AT224" s="4"/>
      <c r="AU224" s="13"/>
      <c r="AV224" s="10">
        <f t="shared" si="402"/>
        <v>0</v>
      </c>
      <c r="AW224" s="80">
        <f t="shared" si="361"/>
        <v>0</v>
      </c>
      <c r="AX224" s="4"/>
      <c r="AY224" s="4"/>
      <c r="AZ224" s="13"/>
      <c r="BA224" s="10">
        <f t="shared" si="403"/>
        <v>0</v>
      </c>
      <c r="BB224" s="80">
        <f t="shared" si="362"/>
        <v>0</v>
      </c>
      <c r="BC224" s="4"/>
      <c r="BD224" s="4"/>
      <c r="BE224" s="13"/>
      <c r="BF224" s="10">
        <f t="shared" si="404"/>
        <v>0</v>
      </c>
      <c r="BG224" s="80">
        <f t="shared" si="363"/>
        <v>0</v>
      </c>
      <c r="BH224" s="4"/>
      <c r="BI224" s="4"/>
      <c r="BJ224" s="13"/>
      <c r="BK224" s="10">
        <f t="shared" si="405"/>
        <v>0</v>
      </c>
      <c r="BL224" s="80">
        <f t="shared" si="364"/>
        <v>0</v>
      </c>
      <c r="BM224" s="4"/>
      <c r="BN224" s="4"/>
      <c r="BO224" s="13"/>
      <c r="BP224" s="10">
        <f t="shared" si="406"/>
        <v>0</v>
      </c>
      <c r="BQ224" s="80">
        <f t="shared" si="365"/>
        <v>0</v>
      </c>
      <c r="BR224" s="4"/>
      <c r="BS224" s="4"/>
      <c r="BT224" s="13"/>
      <c r="BU224" s="10">
        <f t="shared" si="407"/>
        <v>0</v>
      </c>
      <c r="BV224" s="80">
        <f t="shared" si="366"/>
        <v>0</v>
      </c>
      <c r="BW224" s="4"/>
      <c r="BX224" s="4"/>
      <c r="BY224" s="13"/>
      <c r="BZ224" s="10">
        <f t="shared" si="408"/>
        <v>0</v>
      </c>
      <c r="CA224" s="80">
        <f t="shared" si="367"/>
        <v>0</v>
      </c>
      <c r="CB224" s="15">
        <f t="shared" si="347"/>
        <v>0</v>
      </c>
      <c r="CC224" s="4">
        <f t="shared" si="348"/>
        <v>0</v>
      </c>
      <c r="CD224" s="4">
        <f t="shared" si="349"/>
        <v>0</v>
      </c>
      <c r="CE224" s="15">
        <f t="shared" si="350"/>
        <v>0</v>
      </c>
      <c r="CF224" s="16">
        <f t="shared" si="351"/>
        <v>0</v>
      </c>
    </row>
    <row r="225" spans="1:84" hidden="1" x14ac:dyDescent="0.25">
      <c r="A225" s="69">
        <v>223</v>
      </c>
      <c r="B225" s="71"/>
      <c r="C225" s="167"/>
      <c r="D225" s="167"/>
      <c r="E225" s="4"/>
      <c r="F225" s="13">
        <f>DIREG!AS226</f>
        <v>0</v>
      </c>
      <c r="G225" s="13"/>
      <c r="H225" s="10">
        <f t="shared" si="395"/>
        <v>0</v>
      </c>
      <c r="I225" s="80">
        <f t="shared" si="352"/>
        <v>0</v>
      </c>
      <c r="J225" s="4"/>
      <c r="K225" s="13"/>
      <c r="L225" s="13"/>
      <c r="M225" s="10">
        <f t="shared" si="396"/>
        <v>0</v>
      </c>
      <c r="N225" s="80">
        <f t="shared" si="354"/>
        <v>0</v>
      </c>
      <c r="O225" s="4"/>
      <c r="P225" s="13">
        <f>DIRAP!AG226</f>
        <v>0</v>
      </c>
      <c r="Q225" s="13"/>
      <c r="R225" s="10">
        <f t="shared" si="397"/>
        <v>0</v>
      </c>
      <c r="S225" s="80">
        <f t="shared" si="355"/>
        <v>0</v>
      </c>
      <c r="T225" s="4"/>
      <c r="U225" s="4"/>
      <c r="V225" s="13"/>
      <c r="W225" s="10">
        <f t="shared" si="398"/>
        <v>0</v>
      </c>
      <c r="X225" s="80">
        <f t="shared" si="356"/>
        <v>0</v>
      </c>
      <c r="Y225" s="4"/>
      <c r="Z225" s="4"/>
      <c r="AA225" s="13"/>
      <c r="AB225" s="10">
        <f t="shared" si="399"/>
        <v>0</v>
      </c>
      <c r="AC225" s="80">
        <f t="shared" si="357"/>
        <v>0</v>
      </c>
      <c r="AD225" s="4"/>
      <c r="AE225" s="4"/>
      <c r="AF225" s="13"/>
      <c r="AG225" s="10">
        <f t="shared" si="337"/>
        <v>0</v>
      </c>
      <c r="AH225" s="80">
        <f t="shared" si="358"/>
        <v>0</v>
      </c>
      <c r="AI225" s="4"/>
      <c r="AJ225" s="4"/>
      <c r="AK225" s="13"/>
      <c r="AL225" s="10">
        <f t="shared" si="400"/>
        <v>0</v>
      </c>
      <c r="AM225" s="80">
        <f t="shared" si="359"/>
        <v>0</v>
      </c>
      <c r="AN225" s="4"/>
      <c r="AO225" s="4"/>
      <c r="AP225" s="13"/>
      <c r="AQ225" s="10">
        <f t="shared" si="401"/>
        <v>0</v>
      </c>
      <c r="AR225" s="80">
        <f t="shared" si="360"/>
        <v>0</v>
      </c>
      <c r="AS225" s="4"/>
      <c r="AT225" s="4"/>
      <c r="AU225" s="13"/>
      <c r="AV225" s="10">
        <f t="shared" si="402"/>
        <v>0</v>
      </c>
      <c r="AW225" s="80">
        <f t="shared" si="361"/>
        <v>0</v>
      </c>
      <c r="AX225" s="4"/>
      <c r="AY225" s="4"/>
      <c r="AZ225" s="13"/>
      <c r="BA225" s="10">
        <f t="shared" si="403"/>
        <v>0</v>
      </c>
      <c r="BB225" s="80">
        <f t="shared" si="362"/>
        <v>0</v>
      </c>
      <c r="BC225" s="4"/>
      <c r="BD225" s="4"/>
      <c r="BE225" s="13"/>
      <c r="BF225" s="10">
        <f t="shared" si="404"/>
        <v>0</v>
      </c>
      <c r="BG225" s="80">
        <f t="shared" si="363"/>
        <v>0</v>
      </c>
      <c r="BH225" s="4"/>
      <c r="BI225" s="4"/>
      <c r="BJ225" s="13"/>
      <c r="BK225" s="10">
        <f t="shared" si="405"/>
        <v>0</v>
      </c>
      <c r="BL225" s="80">
        <f t="shared" si="364"/>
        <v>0</v>
      </c>
      <c r="BM225" s="4"/>
      <c r="BN225" s="4"/>
      <c r="BO225" s="13"/>
      <c r="BP225" s="10">
        <f t="shared" si="406"/>
        <v>0</v>
      </c>
      <c r="BQ225" s="80">
        <f t="shared" si="365"/>
        <v>0</v>
      </c>
      <c r="BR225" s="4"/>
      <c r="BS225" s="4"/>
      <c r="BT225" s="13"/>
      <c r="BU225" s="10">
        <f t="shared" si="407"/>
        <v>0</v>
      </c>
      <c r="BV225" s="80">
        <f t="shared" si="366"/>
        <v>0</v>
      </c>
      <c r="BW225" s="4"/>
      <c r="BX225" s="4"/>
      <c r="BY225" s="13"/>
      <c r="BZ225" s="10">
        <f t="shared" si="408"/>
        <v>0</v>
      </c>
      <c r="CA225" s="80">
        <f t="shared" si="367"/>
        <v>0</v>
      </c>
      <c r="CB225" s="15">
        <f t="shared" si="347"/>
        <v>0</v>
      </c>
      <c r="CC225" s="4">
        <f t="shared" si="348"/>
        <v>0</v>
      </c>
      <c r="CD225" s="4">
        <f t="shared" si="349"/>
        <v>0</v>
      </c>
      <c r="CE225" s="15">
        <f t="shared" si="350"/>
        <v>0</v>
      </c>
      <c r="CF225" s="16">
        <f t="shared" si="351"/>
        <v>0</v>
      </c>
    </row>
    <row r="226" spans="1:84" hidden="1" x14ac:dyDescent="0.25">
      <c r="A226" s="69">
        <v>224</v>
      </c>
      <c r="B226" s="71"/>
      <c r="C226" s="167"/>
      <c r="D226" s="167"/>
      <c r="E226" s="4"/>
      <c r="F226" s="13">
        <f>DIREG!AS227</f>
        <v>0</v>
      </c>
      <c r="G226" s="13"/>
      <c r="H226" s="10">
        <f t="shared" si="395"/>
        <v>0</v>
      </c>
      <c r="I226" s="80">
        <f t="shared" si="352"/>
        <v>0</v>
      </c>
      <c r="J226" s="4"/>
      <c r="K226" s="13"/>
      <c r="L226" s="13"/>
      <c r="M226" s="10">
        <f t="shared" si="396"/>
        <v>0</v>
      </c>
      <c r="N226" s="80">
        <f t="shared" si="354"/>
        <v>0</v>
      </c>
      <c r="O226" s="4"/>
      <c r="P226" s="13">
        <f>DIRAP!AG227</f>
        <v>0</v>
      </c>
      <c r="Q226" s="13"/>
      <c r="R226" s="10">
        <f t="shared" si="397"/>
        <v>0</v>
      </c>
      <c r="S226" s="80">
        <f t="shared" si="355"/>
        <v>0</v>
      </c>
      <c r="T226" s="4"/>
      <c r="U226" s="4"/>
      <c r="V226" s="13"/>
      <c r="W226" s="10">
        <f t="shared" si="398"/>
        <v>0</v>
      </c>
      <c r="X226" s="80">
        <f t="shared" si="356"/>
        <v>0</v>
      </c>
      <c r="Y226" s="4"/>
      <c r="Z226" s="4"/>
      <c r="AA226" s="13"/>
      <c r="AB226" s="10">
        <f t="shared" si="399"/>
        <v>0</v>
      </c>
      <c r="AC226" s="80">
        <f t="shared" si="357"/>
        <v>0</v>
      </c>
      <c r="AD226" s="4"/>
      <c r="AE226" s="4"/>
      <c r="AF226" s="13"/>
      <c r="AG226" s="10">
        <f t="shared" si="337"/>
        <v>0</v>
      </c>
      <c r="AH226" s="80">
        <f t="shared" si="358"/>
        <v>0</v>
      </c>
      <c r="AI226" s="4"/>
      <c r="AJ226" s="4"/>
      <c r="AK226" s="13"/>
      <c r="AL226" s="10">
        <f t="shared" si="400"/>
        <v>0</v>
      </c>
      <c r="AM226" s="80">
        <f t="shared" si="359"/>
        <v>0</v>
      </c>
      <c r="AN226" s="4"/>
      <c r="AO226" s="4"/>
      <c r="AP226" s="13"/>
      <c r="AQ226" s="10">
        <f t="shared" si="401"/>
        <v>0</v>
      </c>
      <c r="AR226" s="80">
        <f t="shared" si="360"/>
        <v>0</v>
      </c>
      <c r="AS226" s="4"/>
      <c r="AT226" s="4"/>
      <c r="AU226" s="13"/>
      <c r="AV226" s="10">
        <f t="shared" si="402"/>
        <v>0</v>
      </c>
      <c r="AW226" s="80">
        <f t="shared" si="361"/>
        <v>0</v>
      </c>
      <c r="AX226" s="4"/>
      <c r="AY226" s="4"/>
      <c r="AZ226" s="13"/>
      <c r="BA226" s="10">
        <f t="shared" si="403"/>
        <v>0</v>
      </c>
      <c r="BB226" s="80">
        <f t="shared" si="362"/>
        <v>0</v>
      </c>
      <c r="BC226" s="4"/>
      <c r="BD226" s="4"/>
      <c r="BE226" s="13"/>
      <c r="BF226" s="10">
        <f t="shared" si="404"/>
        <v>0</v>
      </c>
      <c r="BG226" s="80">
        <f t="shared" si="363"/>
        <v>0</v>
      </c>
      <c r="BH226" s="4"/>
      <c r="BI226" s="4"/>
      <c r="BJ226" s="13"/>
      <c r="BK226" s="10">
        <f t="shared" si="405"/>
        <v>0</v>
      </c>
      <c r="BL226" s="80">
        <f t="shared" si="364"/>
        <v>0</v>
      </c>
      <c r="BM226" s="4"/>
      <c r="BN226" s="4"/>
      <c r="BO226" s="13"/>
      <c r="BP226" s="10">
        <f t="shared" si="406"/>
        <v>0</v>
      </c>
      <c r="BQ226" s="80">
        <f t="shared" si="365"/>
        <v>0</v>
      </c>
      <c r="BR226" s="4"/>
      <c r="BS226" s="4"/>
      <c r="BT226" s="13"/>
      <c r="BU226" s="10">
        <f t="shared" si="407"/>
        <v>0</v>
      </c>
      <c r="BV226" s="80">
        <f t="shared" si="366"/>
        <v>0</v>
      </c>
      <c r="BW226" s="4"/>
      <c r="BX226" s="4"/>
      <c r="BY226" s="13"/>
      <c r="BZ226" s="10">
        <f t="shared" si="408"/>
        <v>0</v>
      </c>
      <c r="CA226" s="80">
        <f t="shared" si="367"/>
        <v>0</v>
      </c>
      <c r="CB226" s="15">
        <f t="shared" si="347"/>
        <v>0</v>
      </c>
      <c r="CC226" s="4">
        <f t="shared" si="348"/>
        <v>0</v>
      </c>
      <c r="CD226" s="4">
        <f t="shared" si="349"/>
        <v>0</v>
      </c>
      <c r="CE226" s="15">
        <f t="shared" si="350"/>
        <v>0</v>
      </c>
      <c r="CF226" s="16">
        <f t="shared" si="351"/>
        <v>0</v>
      </c>
    </row>
    <row r="227" spans="1:84" hidden="1" x14ac:dyDescent="0.25">
      <c r="A227" s="69">
        <v>225</v>
      </c>
      <c r="B227" s="71"/>
      <c r="C227" s="167"/>
      <c r="D227" s="167"/>
      <c r="E227" s="4"/>
      <c r="F227" s="13">
        <f>DIREG!AS228</f>
        <v>0</v>
      </c>
      <c r="G227" s="13"/>
      <c r="H227" s="10">
        <f t="shared" si="395"/>
        <v>0</v>
      </c>
      <c r="I227" s="80">
        <f t="shared" si="352"/>
        <v>0</v>
      </c>
      <c r="J227" s="4"/>
      <c r="K227" s="13"/>
      <c r="L227" s="13"/>
      <c r="M227" s="10">
        <f t="shared" si="396"/>
        <v>0</v>
      </c>
      <c r="N227" s="80">
        <f t="shared" si="354"/>
        <v>0</v>
      </c>
      <c r="O227" s="4"/>
      <c r="P227" s="13">
        <f>DIRAP!AG228</f>
        <v>0</v>
      </c>
      <c r="Q227" s="13"/>
      <c r="R227" s="10">
        <f t="shared" si="397"/>
        <v>0</v>
      </c>
      <c r="S227" s="80">
        <f t="shared" si="355"/>
        <v>0</v>
      </c>
      <c r="T227" s="4"/>
      <c r="U227" s="4"/>
      <c r="V227" s="13"/>
      <c r="W227" s="10">
        <f t="shared" si="398"/>
        <v>0</v>
      </c>
      <c r="X227" s="80">
        <f t="shared" si="356"/>
        <v>0</v>
      </c>
      <c r="Y227" s="4"/>
      <c r="Z227" s="4"/>
      <c r="AA227" s="13"/>
      <c r="AB227" s="10">
        <f t="shared" si="399"/>
        <v>0</v>
      </c>
      <c r="AC227" s="80">
        <f t="shared" si="357"/>
        <v>0</v>
      </c>
      <c r="AD227" s="4"/>
      <c r="AE227" s="4"/>
      <c r="AF227" s="13"/>
      <c r="AG227" s="10">
        <f t="shared" si="337"/>
        <v>0</v>
      </c>
      <c r="AH227" s="80">
        <f t="shared" si="358"/>
        <v>0</v>
      </c>
      <c r="AI227" s="4"/>
      <c r="AJ227" s="4"/>
      <c r="AK227" s="13"/>
      <c r="AL227" s="10">
        <f t="shared" si="400"/>
        <v>0</v>
      </c>
      <c r="AM227" s="80">
        <f t="shared" si="359"/>
        <v>0</v>
      </c>
      <c r="AN227" s="4"/>
      <c r="AO227" s="4"/>
      <c r="AP227" s="13"/>
      <c r="AQ227" s="10">
        <f t="shared" si="401"/>
        <v>0</v>
      </c>
      <c r="AR227" s="80">
        <f t="shared" si="360"/>
        <v>0</v>
      </c>
      <c r="AS227" s="4"/>
      <c r="AT227" s="4"/>
      <c r="AU227" s="13"/>
      <c r="AV227" s="10">
        <f t="shared" si="402"/>
        <v>0</v>
      </c>
      <c r="AW227" s="80">
        <f t="shared" si="361"/>
        <v>0</v>
      </c>
      <c r="AX227" s="4"/>
      <c r="AY227" s="4"/>
      <c r="AZ227" s="13"/>
      <c r="BA227" s="10">
        <f t="shared" si="403"/>
        <v>0</v>
      </c>
      <c r="BB227" s="80">
        <f t="shared" si="362"/>
        <v>0</v>
      </c>
      <c r="BC227" s="4"/>
      <c r="BD227" s="4"/>
      <c r="BE227" s="13"/>
      <c r="BF227" s="10">
        <f t="shared" si="404"/>
        <v>0</v>
      </c>
      <c r="BG227" s="80">
        <f t="shared" si="363"/>
        <v>0</v>
      </c>
      <c r="BH227" s="4"/>
      <c r="BI227" s="4"/>
      <c r="BJ227" s="13"/>
      <c r="BK227" s="10">
        <f t="shared" si="405"/>
        <v>0</v>
      </c>
      <c r="BL227" s="80">
        <f t="shared" si="364"/>
        <v>0</v>
      </c>
      <c r="BM227" s="4"/>
      <c r="BN227" s="4"/>
      <c r="BO227" s="13"/>
      <c r="BP227" s="10">
        <f t="shared" si="406"/>
        <v>0</v>
      </c>
      <c r="BQ227" s="80">
        <f t="shared" si="365"/>
        <v>0</v>
      </c>
      <c r="BR227" s="4"/>
      <c r="BS227" s="4"/>
      <c r="BT227" s="13"/>
      <c r="BU227" s="10">
        <f t="shared" si="407"/>
        <v>0</v>
      </c>
      <c r="BV227" s="80">
        <f t="shared" si="366"/>
        <v>0</v>
      </c>
      <c r="BW227" s="4"/>
      <c r="BX227" s="4"/>
      <c r="BY227" s="13"/>
      <c r="BZ227" s="10">
        <f t="shared" si="408"/>
        <v>0</v>
      </c>
      <c r="CA227" s="80">
        <f t="shared" si="367"/>
        <v>0</v>
      </c>
      <c r="CB227" s="15">
        <f t="shared" si="347"/>
        <v>0</v>
      </c>
      <c r="CC227" s="4">
        <f t="shared" si="348"/>
        <v>0</v>
      </c>
      <c r="CD227" s="4">
        <f t="shared" si="349"/>
        <v>0</v>
      </c>
      <c r="CE227" s="15">
        <f t="shared" si="350"/>
        <v>0</v>
      </c>
      <c r="CF227" s="16">
        <f t="shared" si="351"/>
        <v>0</v>
      </c>
    </row>
    <row r="228" spans="1:84" hidden="1" x14ac:dyDescent="0.25">
      <c r="A228" s="69">
        <v>226</v>
      </c>
      <c r="B228" s="71"/>
      <c r="C228" s="167"/>
      <c r="D228" s="167"/>
      <c r="E228" s="4"/>
      <c r="F228" s="13">
        <f>DIREG!AS229</f>
        <v>0</v>
      </c>
      <c r="G228" s="13"/>
      <c r="H228" s="10">
        <f t="shared" si="395"/>
        <v>0</v>
      </c>
      <c r="I228" s="80">
        <f t="shared" si="352"/>
        <v>0</v>
      </c>
      <c r="J228" s="4"/>
      <c r="K228" s="13"/>
      <c r="L228" s="13"/>
      <c r="M228" s="10">
        <f t="shared" si="396"/>
        <v>0</v>
      </c>
      <c r="N228" s="80">
        <f t="shared" si="354"/>
        <v>0</v>
      </c>
      <c r="O228" s="4"/>
      <c r="P228" s="13">
        <f>DIRAP!AG229</f>
        <v>0</v>
      </c>
      <c r="Q228" s="13"/>
      <c r="R228" s="10">
        <f t="shared" si="397"/>
        <v>0</v>
      </c>
      <c r="S228" s="80">
        <f t="shared" si="355"/>
        <v>0</v>
      </c>
      <c r="T228" s="4"/>
      <c r="U228" s="4"/>
      <c r="V228" s="13"/>
      <c r="W228" s="10">
        <f t="shared" si="398"/>
        <v>0</v>
      </c>
      <c r="X228" s="80">
        <f t="shared" si="356"/>
        <v>0</v>
      </c>
      <c r="Y228" s="4"/>
      <c r="Z228" s="4"/>
      <c r="AA228" s="13"/>
      <c r="AB228" s="10">
        <f t="shared" si="399"/>
        <v>0</v>
      </c>
      <c r="AC228" s="80">
        <f t="shared" si="357"/>
        <v>0</v>
      </c>
      <c r="AD228" s="4"/>
      <c r="AE228" s="4"/>
      <c r="AF228" s="13"/>
      <c r="AG228" s="10">
        <f t="shared" si="337"/>
        <v>0</v>
      </c>
      <c r="AH228" s="80">
        <f t="shared" si="358"/>
        <v>0</v>
      </c>
      <c r="AI228" s="4"/>
      <c r="AJ228" s="4"/>
      <c r="AK228" s="13"/>
      <c r="AL228" s="10">
        <f t="shared" si="400"/>
        <v>0</v>
      </c>
      <c r="AM228" s="80">
        <f t="shared" si="359"/>
        <v>0</v>
      </c>
      <c r="AN228" s="4"/>
      <c r="AO228" s="4"/>
      <c r="AP228" s="13"/>
      <c r="AQ228" s="10">
        <f t="shared" si="401"/>
        <v>0</v>
      </c>
      <c r="AR228" s="80">
        <f t="shared" si="360"/>
        <v>0</v>
      </c>
      <c r="AS228" s="4"/>
      <c r="AT228" s="4"/>
      <c r="AU228" s="13"/>
      <c r="AV228" s="10">
        <f t="shared" si="402"/>
        <v>0</v>
      </c>
      <c r="AW228" s="80">
        <f t="shared" si="361"/>
        <v>0</v>
      </c>
      <c r="AX228" s="4"/>
      <c r="AY228" s="4"/>
      <c r="AZ228" s="13"/>
      <c r="BA228" s="10">
        <f t="shared" si="403"/>
        <v>0</v>
      </c>
      <c r="BB228" s="80">
        <f t="shared" si="362"/>
        <v>0</v>
      </c>
      <c r="BC228" s="4"/>
      <c r="BD228" s="4"/>
      <c r="BE228" s="13"/>
      <c r="BF228" s="10">
        <f t="shared" si="404"/>
        <v>0</v>
      </c>
      <c r="BG228" s="80">
        <f t="shared" si="363"/>
        <v>0</v>
      </c>
      <c r="BH228" s="4"/>
      <c r="BI228" s="4"/>
      <c r="BJ228" s="13"/>
      <c r="BK228" s="10">
        <f t="shared" si="405"/>
        <v>0</v>
      </c>
      <c r="BL228" s="80">
        <f t="shared" si="364"/>
        <v>0</v>
      </c>
      <c r="BM228" s="4"/>
      <c r="BN228" s="4"/>
      <c r="BO228" s="13"/>
      <c r="BP228" s="10">
        <f t="shared" si="406"/>
        <v>0</v>
      </c>
      <c r="BQ228" s="80">
        <f t="shared" si="365"/>
        <v>0</v>
      </c>
      <c r="BR228" s="4"/>
      <c r="BS228" s="4"/>
      <c r="BT228" s="13"/>
      <c r="BU228" s="10">
        <f t="shared" si="407"/>
        <v>0</v>
      </c>
      <c r="BV228" s="80">
        <f t="shared" si="366"/>
        <v>0</v>
      </c>
      <c r="BW228" s="4"/>
      <c r="BX228" s="4"/>
      <c r="BY228" s="13"/>
      <c r="BZ228" s="10">
        <f t="shared" si="408"/>
        <v>0</v>
      </c>
      <c r="CA228" s="80">
        <f t="shared" si="367"/>
        <v>0</v>
      </c>
      <c r="CB228" s="15">
        <f t="shared" si="347"/>
        <v>0</v>
      </c>
      <c r="CC228" s="4">
        <f t="shared" si="348"/>
        <v>0</v>
      </c>
      <c r="CD228" s="4">
        <f t="shared" si="349"/>
        <v>0</v>
      </c>
      <c r="CE228" s="15">
        <f t="shared" si="350"/>
        <v>0</v>
      </c>
      <c r="CF228" s="16">
        <f t="shared" si="351"/>
        <v>0</v>
      </c>
    </row>
    <row r="229" spans="1:84" hidden="1" x14ac:dyDescent="0.25">
      <c r="A229" s="69">
        <v>227</v>
      </c>
      <c r="B229" s="73"/>
      <c r="C229" s="167"/>
      <c r="D229" s="167"/>
      <c r="E229" s="4"/>
      <c r="F229" s="13">
        <f>DIREG!AS230</f>
        <v>0</v>
      </c>
      <c r="G229" s="13"/>
      <c r="H229" s="10">
        <f t="shared" si="395"/>
        <v>0</v>
      </c>
      <c r="I229" s="80">
        <f t="shared" si="352"/>
        <v>0</v>
      </c>
      <c r="J229" s="4">
        <v>0</v>
      </c>
      <c r="K229" s="13"/>
      <c r="L229" s="13"/>
      <c r="M229" s="10">
        <f t="shared" si="396"/>
        <v>0</v>
      </c>
      <c r="N229" s="80">
        <f t="shared" si="354"/>
        <v>0</v>
      </c>
      <c r="O229" s="4"/>
      <c r="P229" s="13">
        <f>DIRAP!AG230</f>
        <v>0</v>
      </c>
      <c r="Q229" s="13"/>
      <c r="R229" s="10">
        <f t="shared" si="397"/>
        <v>0</v>
      </c>
      <c r="S229" s="80">
        <f t="shared" si="355"/>
        <v>0</v>
      </c>
      <c r="T229" s="4"/>
      <c r="U229" s="4"/>
      <c r="V229" s="13"/>
      <c r="W229" s="10">
        <f t="shared" si="398"/>
        <v>0</v>
      </c>
      <c r="X229" s="80">
        <f t="shared" si="356"/>
        <v>0</v>
      </c>
      <c r="Y229" s="4"/>
      <c r="Z229" s="4"/>
      <c r="AA229" s="13"/>
      <c r="AB229" s="10">
        <f t="shared" si="399"/>
        <v>0</v>
      </c>
      <c r="AC229" s="80">
        <f t="shared" si="357"/>
        <v>0</v>
      </c>
      <c r="AD229" s="4"/>
      <c r="AE229" s="4"/>
      <c r="AF229" s="13"/>
      <c r="AG229" s="10">
        <f t="shared" si="337"/>
        <v>0</v>
      </c>
      <c r="AH229" s="80">
        <f t="shared" si="358"/>
        <v>0</v>
      </c>
      <c r="AI229" s="4"/>
      <c r="AJ229" s="4"/>
      <c r="AK229" s="13"/>
      <c r="AL229" s="10">
        <f t="shared" si="400"/>
        <v>0</v>
      </c>
      <c r="AM229" s="80">
        <f t="shared" si="359"/>
        <v>0</v>
      </c>
      <c r="AN229" s="4"/>
      <c r="AO229" s="4"/>
      <c r="AP229" s="13"/>
      <c r="AQ229" s="10">
        <f t="shared" si="401"/>
        <v>0</v>
      </c>
      <c r="AR229" s="80">
        <f t="shared" si="360"/>
        <v>0</v>
      </c>
      <c r="AS229" s="4"/>
      <c r="AT229" s="4"/>
      <c r="AU229" s="13"/>
      <c r="AV229" s="10">
        <f t="shared" si="402"/>
        <v>0</v>
      </c>
      <c r="AW229" s="80">
        <f t="shared" si="361"/>
        <v>0</v>
      </c>
      <c r="AX229" s="4"/>
      <c r="AY229" s="4"/>
      <c r="AZ229" s="13"/>
      <c r="BA229" s="10">
        <f t="shared" si="403"/>
        <v>0</v>
      </c>
      <c r="BB229" s="80">
        <f t="shared" si="362"/>
        <v>0</v>
      </c>
      <c r="BC229" s="4"/>
      <c r="BD229" s="4"/>
      <c r="BE229" s="13"/>
      <c r="BF229" s="10">
        <f t="shared" si="404"/>
        <v>0</v>
      </c>
      <c r="BG229" s="80">
        <f t="shared" si="363"/>
        <v>0</v>
      </c>
      <c r="BH229" s="4"/>
      <c r="BI229" s="4"/>
      <c r="BJ229" s="13"/>
      <c r="BK229" s="10">
        <f t="shared" si="405"/>
        <v>0</v>
      </c>
      <c r="BL229" s="80">
        <f t="shared" si="364"/>
        <v>0</v>
      </c>
      <c r="BM229" s="4"/>
      <c r="BN229" s="4"/>
      <c r="BO229" s="13"/>
      <c r="BP229" s="10">
        <f t="shared" si="406"/>
        <v>0</v>
      </c>
      <c r="BQ229" s="80">
        <f t="shared" si="365"/>
        <v>0</v>
      </c>
      <c r="BR229" s="4"/>
      <c r="BS229" s="4"/>
      <c r="BT229" s="13"/>
      <c r="BU229" s="10">
        <f t="shared" si="407"/>
        <v>0</v>
      </c>
      <c r="BV229" s="80">
        <f t="shared" si="366"/>
        <v>0</v>
      </c>
      <c r="BW229" s="4"/>
      <c r="BX229" s="4"/>
      <c r="BY229" s="13"/>
      <c r="BZ229" s="10">
        <f t="shared" si="408"/>
        <v>0</v>
      </c>
      <c r="CA229" s="80">
        <f t="shared" si="367"/>
        <v>0</v>
      </c>
      <c r="CB229" s="15">
        <f t="shared" si="347"/>
        <v>0</v>
      </c>
      <c r="CC229" s="4">
        <f t="shared" si="348"/>
        <v>0</v>
      </c>
      <c r="CD229" s="4">
        <f t="shared" si="349"/>
        <v>0</v>
      </c>
      <c r="CE229" s="15">
        <f t="shared" si="350"/>
        <v>0</v>
      </c>
      <c r="CF229" s="16">
        <f t="shared" si="351"/>
        <v>0</v>
      </c>
    </row>
    <row r="230" spans="1:84" hidden="1" x14ac:dyDescent="0.25">
      <c r="A230" s="69">
        <v>228</v>
      </c>
      <c r="B230" s="73"/>
      <c r="C230" s="167"/>
      <c r="D230" s="167"/>
      <c r="E230" s="4"/>
      <c r="F230" s="13">
        <f>DIREG!AS231</f>
        <v>0</v>
      </c>
      <c r="G230" s="13"/>
      <c r="H230" s="10">
        <f t="shared" si="395"/>
        <v>0</v>
      </c>
      <c r="I230" s="80">
        <f t="shared" si="352"/>
        <v>0</v>
      </c>
      <c r="J230" s="4">
        <v>0</v>
      </c>
      <c r="K230" s="13"/>
      <c r="L230" s="13"/>
      <c r="M230" s="10">
        <f t="shared" si="396"/>
        <v>0</v>
      </c>
      <c r="N230" s="80">
        <f t="shared" si="354"/>
        <v>0</v>
      </c>
      <c r="O230" s="4"/>
      <c r="P230" s="13">
        <f>DIRAP!AG231</f>
        <v>0</v>
      </c>
      <c r="Q230" s="13"/>
      <c r="R230" s="10">
        <f t="shared" si="397"/>
        <v>0</v>
      </c>
      <c r="S230" s="80">
        <f t="shared" si="355"/>
        <v>0</v>
      </c>
      <c r="T230" s="4"/>
      <c r="U230" s="4"/>
      <c r="V230" s="13"/>
      <c r="W230" s="10">
        <f t="shared" si="398"/>
        <v>0</v>
      </c>
      <c r="X230" s="80">
        <f t="shared" si="356"/>
        <v>0</v>
      </c>
      <c r="Y230" s="4"/>
      <c r="Z230" s="4"/>
      <c r="AA230" s="13"/>
      <c r="AB230" s="10">
        <f t="shared" si="399"/>
        <v>0</v>
      </c>
      <c r="AC230" s="80">
        <f t="shared" si="357"/>
        <v>0</v>
      </c>
      <c r="AD230" s="4"/>
      <c r="AE230" s="4"/>
      <c r="AF230" s="13"/>
      <c r="AG230" s="10">
        <f t="shared" si="337"/>
        <v>0</v>
      </c>
      <c r="AH230" s="80">
        <f t="shared" si="358"/>
        <v>0</v>
      </c>
      <c r="AI230" s="4"/>
      <c r="AJ230" s="4"/>
      <c r="AK230" s="13"/>
      <c r="AL230" s="10">
        <f t="shared" si="400"/>
        <v>0</v>
      </c>
      <c r="AM230" s="80">
        <f t="shared" si="359"/>
        <v>0</v>
      </c>
      <c r="AN230" s="4"/>
      <c r="AO230" s="4"/>
      <c r="AP230" s="13"/>
      <c r="AQ230" s="10">
        <f t="shared" si="401"/>
        <v>0</v>
      </c>
      <c r="AR230" s="80">
        <f t="shared" si="360"/>
        <v>0</v>
      </c>
      <c r="AS230" s="4"/>
      <c r="AT230" s="4"/>
      <c r="AU230" s="13"/>
      <c r="AV230" s="10">
        <f t="shared" si="402"/>
        <v>0</v>
      </c>
      <c r="AW230" s="80">
        <f t="shared" si="361"/>
        <v>0</v>
      </c>
      <c r="AX230" s="4"/>
      <c r="AY230" s="4"/>
      <c r="AZ230" s="13"/>
      <c r="BA230" s="10">
        <f t="shared" si="403"/>
        <v>0</v>
      </c>
      <c r="BB230" s="80">
        <f t="shared" si="362"/>
        <v>0</v>
      </c>
      <c r="BC230" s="4"/>
      <c r="BD230" s="4"/>
      <c r="BE230" s="13"/>
      <c r="BF230" s="10">
        <f t="shared" si="404"/>
        <v>0</v>
      </c>
      <c r="BG230" s="80">
        <f t="shared" si="363"/>
        <v>0</v>
      </c>
      <c r="BH230" s="4"/>
      <c r="BI230" s="4"/>
      <c r="BJ230" s="13"/>
      <c r="BK230" s="10">
        <f t="shared" si="405"/>
        <v>0</v>
      </c>
      <c r="BL230" s="80">
        <f t="shared" si="364"/>
        <v>0</v>
      </c>
      <c r="BM230" s="4"/>
      <c r="BN230" s="4"/>
      <c r="BO230" s="13"/>
      <c r="BP230" s="10">
        <f t="shared" si="406"/>
        <v>0</v>
      </c>
      <c r="BQ230" s="80">
        <f t="shared" si="365"/>
        <v>0</v>
      </c>
      <c r="BR230" s="4"/>
      <c r="BS230" s="4"/>
      <c r="BT230" s="13"/>
      <c r="BU230" s="10">
        <f t="shared" si="407"/>
        <v>0</v>
      </c>
      <c r="BV230" s="80">
        <f t="shared" si="366"/>
        <v>0</v>
      </c>
      <c r="BW230" s="4"/>
      <c r="BX230" s="4"/>
      <c r="BY230" s="13"/>
      <c r="BZ230" s="10">
        <f t="shared" si="408"/>
        <v>0</v>
      </c>
      <c r="CA230" s="80">
        <f t="shared" si="367"/>
        <v>0</v>
      </c>
      <c r="CB230" s="15">
        <f t="shared" si="347"/>
        <v>0</v>
      </c>
      <c r="CC230" s="4">
        <f t="shared" si="348"/>
        <v>0</v>
      </c>
      <c r="CD230" s="4">
        <f t="shared" si="349"/>
        <v>0</v>
      </c>
      <c r="CE230" s="15">
        <f t="shared" si="350"/>
        <v>0</v>
      </c>
      <c r="CF230" s="16">
        <f t="shared" si="351"/>
        <v>0</v>
      </c>
    </row>
    <row r="231" spans="1:84" hidden="1" x14ac:dyDescent="0.25">
      <c r="A231" s="69">
        <v>229</v>
      </c>
      <c r="B231" s="70"/>
      <c r="C231" s="79"/>
      <c r="D231" s="78"/>
      <c r="E231" s="4"/>
      <c r="F231" s="13">
        <f>DIREG!AS232</f>
        <v>0</v>
      </c>
      <c r="G231" s="13"/>
      <c r="H231" s="10">
        <f t="shared" si="395"/>
        <v>0</v>
      </c>
      <c r="I231" s="80">
        <f t="shared" si="352"/>
        <v>0</v>
      </c>
      <c r="J231" s="4"/>
      <c r="K231" s="13"/>
      <c r="L231" s="13"/>
      <c r="M231" s="10">
        <f t="shared" si="396"/>
        <v>0</v>
      </c>
      <c r="N231" s="80">
        <f t="shared" si="354"/>
        <v>0</v>
      </c>
      <c r="O231" s="4"/>
      <c r="P231" s="13">
        <f>DIRAP!AG232</f>
        <v>0</v>
      </c>
      <c r="Q231" s="13"/>
      <c r="R231" s="10">
        <f t="shared" si="397"/>
        <v>0</v>
      </c>
      <c r="S231" s="80">
        <f t="shared" si="355"/>
        <v>0</v>
      </c>
      <c r="T231" s="4"/>
      <c r="U231" s="4"/>
      <c r="V231" s="13"/>
      <c r="W231" s="10">
        <f t="shared" si="398"/>
        <v>0</v>
      </c>
      <c r="X231" s="80">
        <f t="shared" si="356"/>
        <v>0</v>
      </c>
      <c r="Y231" s="4"/>
      <c r="Z231" s="4"/>
      <c r="AA231" s="13"/>
      <c r="AB231" s="10">
        <f t="shared" si="399"/>
        <v>0</v>
      </c>
      <c r="AC231" s="80">
        <f t="shared" si="357"/>
        <v>0</v>
      </c>
      <c r="AD231" s="4"/>
      <c r="AE231" s="4"/>
      <c r="AF231" s="13"/>
      <c r="AG231" s="10">
        <f t="shared" si="337"/>
        <v>0</v>
      </c>
      <c r="AH231" s="80">
        <f t="shared" si="358"/>
        <v>0</v>
      </c>
      <c r="AI231" s="4"/>
      <c r="AJ231" s="4"/>
      <c r="AK231" s="13"/>
      <c r="AL231" s="10">
        <f t="shared" si="400"/>
        <v>0</v>
      </c>
      <c r="AM231" s="80">
        <f t="shared" si="359"/>
        <v>0</v>
      </c>
      <c r="AN231" s="4"/>
      <c r="AO231" s="74"/>
      <c r="AP231" s="13"/>
      <c r="AQ231" s="10">
        <f t="shared" si="401"/>
        <v>0</v>
      </c>
      <c r="AR231" s="80">
        <f t="shared" si="360"/>
        <v>0</v>
      </c>
      <c r="AS231" s="4"/>
      <c r="AT231" s="4"/>
      <c r="AU231" s="13"/>
      <c r="AV231" s="10">
        <f t="shared" si="402"/>
        <v>0</v>
      </c>
      <c r="AW231" s="80">
        <f t="shared" si="361"/>
        <v>0</v>
      </c>
      <c r="AX231" s="4"/>
      <c r="AY231" s="4"/>
      <c r="AZ231" s="13"/>
      <c r="BA231" s="10">
        <f t="shared" si="403"/>
        <v>0</v>
      </c>
      <c r="BB231" s="80">
        <f t="shared" si="362"/>
        <v>0</v>
      </c>
      <c r="BC231" s="4"/>
      <c r="BD231" s="4"/>
      <c r="BE231" s="13"/>
      <c r="BF231" s="10">
        <f t="shared" si="404"/>
        <v>0</v>
      </c>
      <c r="BG231" s="80">
        <f t="shared" si="363"/>
        <v>0</v>
      </c>
      <c r="BH231" s="4"/>
      <c r="BI231" s="4"/>
      <c r="BJ231" s="13"/>
      <c r="BK231" s="10">
        <f t="shared" si="405"/>
        <v>0</v>
      </c>
      <c r="BL231" s="80">
        <f t="shared" si="364"/>
        <v>0</v>
      </c>
      <c r="BM231" s="4"/>
      <c r="BN231" s="4"/>
      <c r="BO231" s="13"/>
      <c r="BP231" s="10">
        <f t="shared" si="406"/>
        <v>0</v>
      </c>
      <c r="BQ231" s="80">
        <f t="shared" si="365"/>
        <v>0</v>
      </c>
      <c r="BR231" s="4"/>
      <c r="BS231" s="4"/>
      <c r="BT231" s="13"/>
      <c r="BU231" s="10">
        <f t="shared" si="407"/>
        <v>0</v>
      </c>
      <c r="BV231" s="80">
        <f t="shared" si="366"/>
        <v>0</v>
      </c>
      <c r="BW231" s="4"/>
      <c r="BX231" s="4"/>
      <c r="BY231" s="13"/>
      <c r="BZ231" s="10">
        <f t="shared" si="408"/>
        <v>0</v>
      </c>
      <c r="CA231" s="80">
        <f t="shared" si="367"/>
        <v>0</v>
      </c>
      <c r="CB231" s="15">
        <f t="shared" si="347"/>
        <v>0</v>
      </c>
      <c r="CC231" s="4">
        <f t="shared" si="348"/>
        <v>0</v>
      </c>
      <c r="CD231" s="4">
        <f t="shared" si="349"/>
        <v>0</v>
      </c>
      <c r="CE231" s="15">
        <f t="shared" si="350"/>
        <v>0</v>
      </c>
      <c r="CF231" s="16">
        <f t="shared" si="351"/>
        <v>0</v>
      </c>
    </row>
    <row r="232" spans="1:84" hidden="1" x14ac:dyDescent="0.25">
      <c r="A232" s="69">
        <v>230</v>
      </c>
      <c r="B232" s="70"/>
      <c r="C232" s="79"/>
      <c r="D232" s="79"/>
      <c r="E232" s="4"/>
      <c r="F232" s="13">
        <f>DIREG!AS233</f>
        <v>0</v>
      </c>
      <c r="G232" s="13"/>
      <c r="H232" s="10">
        <f t="shared" si="395"/>
        <v>0</v>
      </c>
      <c r="I232" s="80">
        <f t="shared" si="352"/>
        <v>0</v>
      </c>
      <c r="J232" s="4"/>
      <c r="K232" s="13"/>
      <c r="L232" s="13"/>
      <c r="M232" s="10">
        <f t="shared" si="396"/>
        <v>0</v>
      </c>
      <c r="N232" s="80">
        <f t="shared" si="354"/>
        <v>0</v>
      </c>
      <c r="O232" s="4"/>
      <c r="P232" s="13">
        <f>DIRAP!AG233</f>
        <v>0</v>
      </c>
      <c r="Q232" s="13"/>
      <c r="R232" s="10">
        <f t="shared" si="397"/>
        <v>0</v>
      </c>
      <c r="S232" s="80">
        <f t="shared" si="355"/>
        <v>0</v>
      </c>
      <c r="T232" s="4"/>
      <c r="U232" s="4"/>
      <c r="V232" s="13"/>
      <c r="W232" s="10">
        <f t="shared" si="398"/>
        <v>0</v>
      </c>
      <c r="X232" s="80">
        <f t="shared" si="356"/>
        <v>0</v>
      </c>
      <c r="Y232" s="4"/>
      <c r="Z232" s="4"/>
      <c r="AA232" s="13"/>
      <c r="AB232" s="10">
        <f t="shared" si="399"/>
        <v>0</v>
      </c>
      <c r="AC232" s="80">
        <f t="shared" si="357"/>
        <v>0</v>
      </c>
      <c r="AD232" s="4"/>
      <c r="AE232" s="4"/>
      <c r="AF232" s="13"/>
      <c r="AG232" s="10">
        <f t="shared" si="337"/>
        <v>0</v>
      </c>
      <c r="AH232" s="80">
        <f t="shared" si="358"/>
        <v>0</v>
      </c>
      <c r="AI232" s="4"/>
      <c r="AJ232" s="4"/>
      <c r="AK232" s="13"/>
      <c r="AL232" s="10">
        <f t="shared" si="400"/>
        <v>0</v>
      </c>
      <c r="AM232" s="80">
        <f t="shared" si="359"/>
        <v>0</v>
      </c>
      <c r="AN232" s="4"/>
      <c r="AO232" s="4"/>
      <c r="AP232" s="13"/>
      <c r="AQ232" s="10">
        <f t="shared" si="401"/>
        <v>0</v>
      </c>
      <c r="AR232" s="80">
        <f t="shared" si="360"/>
        <v>0</v>
      </c>
      <c r="AS232" s="4"/>
      <c r="AT232" s="4"/>
      <c r="AU232" s="13"/>
      <c r="AV232" s="10">
        <f t="shared" si="402"/>
        <v>0</v>
      </c>
      <c r="AW232" s="80">
        <f t="shared" si="361"/>
        <v>0</v>
      </c>
      <c r="AX232" s="4"/>
      <c r="AY232" s="4"/>
      <c r="AZ232" s="13"/>
      <c r="BA232" s="10">
        <f t="shared" si="403"/>
        <v>0</v>
      </c>
      <c r="BB232" s="80">
        <f t="shared" si="362"/>
        <v>0</v>
      </c>
      <c r="BC232" s="4"/>
      <c r="BD232" s="4"/>
      <c r="BE232" s="13"/>
      <c r="BF232" s="10">
        <f t="shared" si="404"/>
        <v>0</v>
      </c>
      <c r="BG232" s="80">
        <f t="shared" si="363"/>
        <v>0</v>
      </c>
      <c r="BH232" s="4"/>
      <c r="BI232" s="4"/>
      <c r="BJ232" s="13"/>
      <c r="BK232" s="10">
        <f t="shared" si="405"/>
        <v>0</v>
      </c>
      <c r="BL232" s="80">
        <f t="shared" si="364"/>
        <v>0</v>
      </c>
      <c r="BM232" s="4"/>
      <c r="BN232" s="4"/>
      <c r="BO232" s="13"/>
      <c r="BP232" s="10">
        <f t="shared" si="406"/>
        <v>0</v>
      </c>
      <c r="BQ232" s="80">
        <f t="shared" si="365"/>
        <v>0</v>
      </c>
      <c r="BR232" s="4"/>
      <c r="BS232" s="4"/>
      <c r="BT232" s="13"/>
      <c r="BU232" s="10">
        <f t="shared" si="407"/>
        <v>0</v>
      </c>
      <c r="BV232" s="80">
        <f t="shared" si="366"/>
        <v>0</v>
      </c>
      <c r="BW232" s="4"/>
      <c r="BX232" s="4"/>
      <c r="BY232" s="13"/>
      <c r="BZ232" s="10">
        <f t="shared" si="408"/>
        <v>0</v>
      </c>
      <c r="CA232" s="80">
        <f t="shared" si="367"/>
        <v>0</v>
      </c>
      <c r="CB232" s="15">
        <f t="shared" si="347"/>
        <v>0</v>
      </c>
      <c r="CC232" s="4">
        <f t="shared" si="348"/>
        <v>0</v>
      </c>
      <c r="CD232" s="4">
        <f t="shared" si="349"/>
        <v>0</v>
      </c>
      <c r="CE232" s="15">
        <f t="shared" si="350"/>
        <v>0</v>
      </c>
      <c r="CF232" s="16">
        <f t="shared" si="351"/>
        <v>0</v>
      </c>
    </row>
    <row r="233" spans="1:84" hidden="1" x14ac:dyDescent="0.25">
      <c r="A233" s="69">
        <v>231</v>
      </c>
      <c r="B233" s="70"/>
      <c r="C233" s="167"/>
      <c r="D233" s="167"/>
      <c r="E233" s="4"/>
      <c r="F233" s="13">
        <f>DIREG!AS234</f>
        <v>0</v>
      </c>
      <c r="G233" s="13"/>
      <c r="H233" s="10">
        <f t="shared" si="395"/>
        <v>0</v>
      </c>
      <c r="I233" s="80">
        <f t="shared" si="352"/>
        <v>0</v>
      </c>
      <c r="J233" s="4"/>
      <c r="K233" s="13"/>
      <c r="L233" s="13"/>
      <c r="M233" s="10">
        <f>J233-K233-L233</f>
        <v>0</v>
      </c>
      <c r="N233" s="80">
        <f t="shared" si="354"/>
        <v>0</v>
      </c>
      <c r="O233" s="4"/>
      <c r="P233" s="13">
        <f>DIRAP!AG234</f>
        <v>0</v>
      </c>
      <c r="Q233" s="13"/>
      <c r="R233" s="10">
        <f t="shared" ref="R233:R240" si="409">O233-P233-Q233</f>
        <v>0</v>
      </c>
      <c r="S233" s="80">
        <f t="shared" si="355"/>
        <v>0</v>
      </c>
      <c r="T233" s="4"/>
      <c r="U233" s="4"/>
      <c r="V233" s="13"/>
      <c r="W233" s="10">
        <f t="shared" ref="W233:W240" si="410">T233-U233-V233</f>
        <v>0</v>
      </c>
      <c r="X233" s="80">
        <f t="shared" si="356"/>
        <v>0</v>
      </c>
      <c r="Y233" s="4"/>
      <c r="Z233" s="4"/>
      <c r="AA233" s="13"/>
      <c r="AB233" s="10">
        <f t="shared" ref="AB233:AB240" si="411">Y233-Z233-AA233</f>
        <v>0</v>
      </c>
      <c r="AC233" s="80">
        <f t="shared" si="357"/>
        <v>0</v>
      </c>
      <c r="AD233" s="4"/>
      <c r="AE233" s="4"/>
      <c r="AF233" s="13"/>
      <c r="AG233" s="10">
        <f t="shared" si="337"/>
        <v>0</v>
      </c>
      <c r="AH233" s="80">
        <f t="shared" si="358"/>
        <v>0</v>
      </c>
      <c r="AI233" s="4"/>
      <c r="AJ233" s="4"/>
      <c r="AK233" s="13"/>
      <c r="AL233" s="10">
        <f t="shared" ref="AL233:AL240" si="412">AI233-AJ233-AK233</f>
        <v>0</v>
      </c>
      <c r="AM233" s="80">
        <f t="shared" si="359"/>
        <v>0</v>
      </c>
      <c r="AN233" s="4"/>
      <c r="AO233" s="4"/>
      <c r="AP233" s="13"/>
      <c r="AQ233" s="10">
        <f t="shared" ref="AQ233:AQ240" si="413">AN233-AO233-AP233</f>
        <v>0</v>
      </c>
      <c r="AR233" s="80">
        <f t="shared" si="360"/>
        <v>0</v>
      </c>
      <c r="AS233" s="4"/>
      <c r="AT233" s="4"/>
      <c r="AU233" s="13"/>
      <c r="AV233" s="10">
        <f t="shared" ref="AV233:AV240" si="414">AS233-AT233-AU233</f>
        <v>0</v>
      </c>
      <c r="AW233" s="80">
        <f t="shared" si="361"/>
        <v>0</v>
      </c>
      <c r="AX233" s="4"/>
      <c r="AY233" s="4"/>
      <c r="AZ233" s="13"/>
      <c r="BA233" s="10">
        <f t="shared" ref="BA233:BA240" si="415">AX233-AY233-AZ233</f>
        <v>0</v>
      </c>
      <c r="BB233" s="80">
        <f t="shared" si="362"/>
        <v>0</v>
      </c>
      <c r="BC233" s="4"/>
      <c r="BD233" s="4"/>
      <c r="BE233" s="13"/>
      <c r="BF233" s="10">
        <f t="shared" ref="BF233:BF240" si="416">BC233-BD233-BE233</f>
        <v>0</v>
      </c>
      <c r="BG233" s="80">
        <f t="shared" si="363"/>
        <v>0</v>
      </c>
      <c r="BH233" s="4"/>
      <c r="BI233" s="4"/>
      <c r="BJ233" s="13"/>
      <c r="BK233" s="10">
        <f t="shared" ref="BK233:BK240" si="417">BH233-BI233-BJ233</f>
        <v>0</v>
      </c>
      <c r="BL233" s="80">
        <f t="shared" si="364"/>
        <v>0</v>
      </c>
      <c r="BM233" s="4"/>
      <c r="BN233" s="4"/>
      <c r="BO233" s="13"/>
      <c r="BP233" s="10">
        <f t="shared" ref="BP233:BP240" si="418">BM233-BN233-BO233</f>
        <v>0</v>
      </c>
      <c r="BQ233" s="80">
        <f t="shared" si="365"/>
        <v>0</v>
      </c>
      <c r="BR233" s="4"/>
      <c r="BS233" s="4"/>
      <c r="BT233" s="13"/>
      <c r="BU233" s="10">
        <f t="shared" ref="BU233:BU240" si="419">BR233-BS233-BT233</f>
        <v>0</v>
      </c>
      <c r="BV233" s="80">
        <f t="shared" si="366"/>
        <v>0</v>
      </c>
      <c r="BW233" s="4"/>
      <c r="BX233" s="4"/>
      <c r="BY233" s="13"/>
      <c r="BZ233" s="10">
        <f t="shared" ref="BZ233:BZ240" si="420">BW233-BX233-BY233</f>
        <v>0</v>
      </c>
      <c r="CA233" s="80">
        <f t="shared" si="367"/>
        <v>0</v>
      </c>
      <c r="CB233" s="15">
        <f t="shared" si="347"/>
        <v>0</v>
      </c>
      <c r="CC233" s="4">
        <f t="shared" si="348"/>
        <v>0</v>
      </c>
      <c r="CD233" s="4">
        <f t="shared" si="349"/>
        <v>0</v>
      </c>
      <c r="CE233" s="15">
        <f t="shared" si="350"/>
        <v>0</v>
      </c>
      <c r="CF233" s="16">
        <f t="shared" si="351"/>
        <v>0</v>
      </c>
    </row>
    <row r="234" spans="1:84" hidden="1" x14ac:dyDescent="0.25">
      <c r="A234" s="69">
        <v>232</v>
      </c>
      <c r="B234" s="70"/>
      <c r="C234" s="167"/>
      <c r="D234" s="167"/>
      <c r="E234" s="4"/>
      <c r="F234" s="13">
        <f>DIREG!AS235</f>
        <v>0</v>
      </c>
      <c r="G234" s="13"/>
      <c r="H234" s="10">
        <f t="shared" si="395"/>
        <v>0</v>
      </c>
      <c r="I234" s="80">
        <f t="shared" si="352"/>
        <v>0</v>
      </c>
      <c r="J234" s="4"/>
      <c r="K234" s="13"/>
      <c r="L234" s="13"/>
      <c r="M234" s="10">
        <f t="shared" ref="M234:M239" si="421">J234-K234-L234</f>
        <v>0</v>
      </c>
      <c r="N234" s="80">
        <f t="shared" si="354"/>
        <v>0</v>
      </c>
      <c r="O234" s="4"/>
      <c r="P234" s="4">
        <f>DIRAP!AG235</f>
        <v>0</v>
      </c>
      <c r="Q234" s="13"/>
      <c r="R234" s="10">
        <f t="shared" si="409"/>
        <v>0</v>
      </c>
      <c r="S234" s="80">
        <f t="shared" si="355"/>
        <v>0</v>
      </c>
      <c r="T234" s="4"/>
      <c r="U234" s="4"/>
      <c r="V234" s="13"/>
      <c r="W234" s="10">
        <f t="shared" si="410"/>
        <v>0</v>
      </c>
      <c r="X234" s="80">
        <f t="shared" si="356"/>
        <v>0</v>
      </c>
      <c r="Y234" s="4"/>
      <c r="Z234" s="4"/>
      <c r="AA234" s="13"/>
      <c r="AB234" s="10">
        <f t="shared" si="411"/>
        <v>0</v>
      </c>
      <c r="AC234" s="80">
        <f t="shared" si="357"/>
        <v>0</v>
      </c>
      <c r="AD234" s="4"/>
      <c r="AE234" s="4"/>
      <c r="AF234" s="13"/>
      <c r="AG234" s="10">
        <f t="shared" si="337"/>
        <v>0</v>
      </c>
      <c r="AH234" s="80">
        <f t="shared" si="358"/>
        <v>0</v>
      </c>
      <c r="AI234" s="4"/>
      <c r="AJ234" s="4"/>
      <c r="AK234" s="13"/>
      <c r="AL234" s="10">
        <f t="shared" si="412"/>
        <v>0</v>
      </c>
      <c r="AM234" s="80">
        <f t="shared" si="359"/>
        <v>0</v>
      </c>
      <c r="AN234" s="4"/>
      <c r="AO234" s="4"/>
      <c r="AP234" s="13"/>
      <c r="AQ234" s="10">
        <f t="shared" si="413"/>
        <v>0</v>
      </c>
      <c r="AR234" s="80">
        <f t="shared" si="360"/>
        <v>0</v>
      </c>
      <c r="AS234" s="4"/>
      <c r="AT234" s="4"/>
      <c r="AU234" s="13"/>
      <c r="AV234" s="10">
        <f t="shared" si="414"/>
        <v>0</v>
      </c>
      <c r="AW234" s="80">
        <f t="shared" si="361"/>
        <v>0</v>
      </c>
      <c r="AX234" s="4"/>
      <c r="AY234" s="4"/>
      <c r="AZ234" s="13"/>
      <c r="BA234" s="10">
        <f t="shared" si="415"/>
        <v>0</v>
      </c>
      <c r="BB234" s="80">
        <f t="shared" si="362"/>
        <v>0</v>
      </c>
      <c r="BC234" s="4"/>
      <c r="BD234" s="4"/>
      <c r="BE234" s="13"/>
      <c r="BF234" s="10">
        <f t="shared" si="416"/>
        <v>0</v>
      </c>
      <c r="BG234" s="80">
        <f t="shared" si="363"/>
        <v>0</v>
      </c>
      <c r="BH234" s="4"/>
      <c r="BI234" s="4"/>
      <c r="BJ234" s="13"/>
      <c r="BK234" s="10">
        <f t="shared" si="417"/>
        <v>0</v>
      </c>
      <c r="BL234" s="80">
        <f t="shared" si="364"/>
        <v>0</v>
      </c>
      <c r="BM234" s="4"/>
      <c r="BN234" s="4"/>
      <c r="BO234" s="13"/>
      <c r="BP234" s="10">
        <f t="shared" si="418"/>
        <v>0</v>
      </c>
      <c r="BQ234" s="80">
        <f t="shared" si="365"/>
        <v>0</v>
      </c>
      <c r="BR234" s="4"/>
      <c r="BS234" s="4"/>
      <c r="BT234" s="13"/>
      <c r="BU234" s="10">
        <f t="shared" si="419"/>
        <v>0</v>
      </c>
      <c r="BV234" s="80">
        <f t="shared" si="366"/>
        <v>0</v>
      </c>
      <c r="BW234" s="4"/>
      <c r="BX234" s="4"/>
      <c r="BY234" s="13"/>
      <c r="BZ234" s="10">
        <f t="shared" si="420"/>
        <v>0</v>
      </c>
      <c r="CA234" s="80">
        <f t="shared" si="367"/>
        <v>0</v>
      </c>
      <c r="CB234" s="15">
        <f t="shared" si="347"/>
        <v>0</v>
      </c>
      <c r="CC234" s="4">
        <f t="shared" si="348"/>
        <v>0</v>
      </c>
      <c r="CD234" s="4">
        <f t="shared" si="349"/>
        <v>0</v>
      </c>
      <c r="CE234" s="15">
        <f t="shared" si="350"/>
        <v>0</v>
      </c>
      <c r="CF234" s="16">
        <f t="shared" si="351"/>
        <v>0</v>
      </c>
    </row>
    <row r="235" spans="1:84" hidden="1" x14ac:dyDescent="0.25">
      <c r="A235" s="69">
        <v>233</v>
      </c>
      <c r="B235" s="70"/>
      <c r="C235" s="167"/>
      <c r="D235" s="167"/>
      <c r="E235" s="4"/>
      <c r="F235" s="13">
        <f>DIREG!AS236</f>
        <v>0</v>
      </c>
      <c r="G235" s="13"/>
      <c r="H235" s="10">
        <f t="shared" si="395"/>
        <v>0</v>
      </c>
      <c r="I235" s="80">
        <f t="shared" si="352"/>
        <v>0</v>
      </c>
      <c r="J235" s="4"/>
      <c r="K235" s="13"/>
      <c r="L235" s="13"/>
      <c r="M235" s="10">
        <f t="shared" si="421"/>
        <v>0</v>
      </c>
      <c r="N235" s="80">
        <f t="shared" si="354"/>
        <v>0</v>
      </c>
      <c r="O235" s="4"/>
      <c r="P235" s="13">
        <f>DIRAP!AG236</f>
        <v>0</v>
      </c>
      <c r="Q235" s="13"/>
      <c r="R235" s="10">
        <f t="shared" si="409"/>
        <v>0</v>
      </c>
      <c r="S235" s="80">
        <f t="shared" si="355"/>
        <v>0</v>
      </c>
      <c r="T235" s="4"/>
      <c r="U235" s="4"/>
      <c r="V235" s="13"/>
      <c r="W235" s="10">
        <f t="shared" si="410"/>
        <v>0</v>
      </c>
      <c r="X235" s="80">
        <f t="shared" si="356"/>
        <v>0</v>
      </c>
      <c r="Y235" s="4"/>
      <c r="Z235" s="4"/>
      <c r="AA235" s="13"/>
      <c r="AB235" s="10">
        <f t="shared" si="411"/>
        <v>0</v>
      </c>
      <c r="AC235" s="80">
        <f t="shared" si="357"/>
        <v>0</v>
      </c>
      <c r="AD235" s="4"/>
      <c r="AE235" s="4"/>
      <c r="AF235" s="13"/>
      <c r="AG235" s="10">
        <f t="shared" si="337"/>
        <v>0</v>
      </c>
      <c r="AH235" s="80">
        <f t="shared" si="358"/>
        <v>0</v>
      </c>
      <c r="AI235" s="4"/>
      <c r="AJ235" s="4"/>
      <c r="AK235" s="13"/>
      <c r="AL235" s="10">
        <f t="shared" si="412"/>
        <v>0</v>
      </c>
      <c r="AM235" s="80">
        <f t="shared" si="359"/>
        <v>0</v>
      </c>
      <c r="AN235" s="4"/>
      <c r="AO235" s="4"/>
      <c r="AP235" s="13"/>
      <c r="AQ235" s="10">
        <f t="shared" si="413"/>
        <v>0</v>
      </c>
      <c r="AR235" s="80">
        <f t="shared" si="360"/>
        <v>0</v>
      </c>
      <c r="AS235" s="4"/>
      <c r="AT235" s="4"/>
      <c r="AU235" s="13"/>
      <c r="AV235" s="10">
        <f t="shared" si="414"/>
        <v>0</v>
      </c>
      <c r="AW235" s="80">
        <f t="shared" si="361"/>
        <v>0</v>
      </c>
      <c r="AX235" s="4"/>
      <c r="AY235" s="4"/>
      <c r="AZ235" s="13"/>
      <c r="BA235" s="10">
        <f t="shared" si="415"/>
        <v>0</v>
      </c>
      <c r="BB235" s="80">
        <f t="shared" si="362"/>
        <v>0</v>
      </c>
      <c r="BC235" s="4"/>
      <c r="BD235" s="4"/>
      <c r="BE235" s="13"/>
      <c r="BF235" s="10">
        <f t="shared" si="416"/>
        <v>0</v>
      </c>
      <c r="BG235" s="80">
        <f t="shared" si="363"/>
        <v>0</v>
      </c>
      <c r="BH235" s="4"/>
      <c r="BI235" s="4"/>
      <c r="BJ235" s="13"/>
      <c r="BK235" s="10">
        <f t="shared" si="417"/>
        <v>0</v>
      </c>
      <c r="BL235" s="80">
        <f t="shared" si="364"/>
        <v>0</v>
      </c>
      <c r="BM235" s="4"/>
      <c r="BN235" s="4"/>
      <c r="BO235" s="13"/>
      <c r="BP235" s="10">
        <f t="shared" si="418"/>
        <v>0</v>
      </c>
      <c r="BQ235" s="80">
        <f t="shared" si="365"/>
        <v>0</v>
      </c>
      <c r="BR235" s="4"/>
      <c r="BS235" s="4"/>
      <c r="BT235" s="13"/>
      <c r="BU235" s="10">
        <f t="shared" si="419"/>
        <v>0</v>
      </c>
      <c r="BV235" s="80">
        <f t="shared" si="366"/>
        <v>0</v>
      </c>
      <c r="BW235" s="4"/>
      <c r="BX235" s="4"/>
      <c r="BY235" s="13"/>
      <c r="BZ235" s="10">
        <f t="shared" si="420"/>
        <v>0</v>
      </c>
      <c r="CA235" s="80">
        <f t="shared" si="367"/>
        <v>0</v>
      </c>
      <c r="CB235" s="15">
        <f t="shared" si="347"/>
        <v>0</v>
      </c>
      <c r="CC235" s="4">
        <f t="shared" si="348"/>
        <v>0</v>
      </c>
      <c r="CD235" s="4">
        <f t="shared" si="349"/>
        <v>0</v>
      </c>
      <c r="CE235" s="15">
        <f t="shared" si="350"/>
        <v>0</v>
      </c>
      <c r="CF235" s="16">
        <f t="shared" si="351"/>
        <v>0</v>
      </c>
    </row>
    <row r="236" spans="1:84" hidden="1" x14ac:dyDescent="0.25">
      <c r="A236" s="69">
        <v>234</v>
      </c>
      <c r="B236" s="70"/>
      <c r="C236" s="167"/>
      <c r="D236" s="167"/>
      <c r="E236" s="4"/>
      <c r="F236" s="13">
        <f>DIREG!AS237</f>
        <v>0</v>
      </c>
      <c r="G236" s="13"/>
      <c r="H236" s="10">
        <f t="shared" si="395"/>
        <v>0</v>
      </c>
      <c r="I236" s="80">
        <f t="shared" si="352"/>
        <v>0</v>
      </c>
      <c r="J236" s="4"/>
      <c r="K236" s="13"/>
      <c r="L236" s="13"/>
      <c r="M236" s="10">
        <f t="shared" si="421"/>
        <v>0</v>
      </c>
      <c r="N236" s="80">
        <f t="shared" si="354"/>
        <v>0</v>
      </c>
      <c r="O236" s="4"/>
      <c r="P236" s="13">
        <f>DIRAP!AG237</f>
        <v>0</v>
      </c>
      <c r="Q236" s="13"/>
      <c r="R236" s="10">
        <f t="shared" si="409"/>
        <v>0</v>
      </c>
      <c r="S236" s="80">
        <f t="shared" si="355"/>
        <v>0</v>
      </c>
      <c r="T236" s="4"/>
      <c r="U236" s="4"/>
      <c r="V236" s="13"/>
      <c r="W236" s="10">
        <f t="shared" si="410"/>
        <v>0</v>
      </c>
      <c r="X236" s="80">
        <f t="shared" si="356"/>
        <v>0</v>
      </c>
      <c r="Y236" s="4"/>
      <c r="Z236" s="4"/>
      <c r="AA236" s="13"/>
      <c r="AB236" s="10">
        <f t="shared" si="411"/>
        <v>0</v>
      </c>
      <c r="AC236" s="80">
        <f t="shared" si="357"/>
        <v>0</v>
      </c>
      <c r="AD236" s="4"/>
      <c r="AE236" s="4"/>
      <c r="AF236" s="13"/>
      <c r="AG236" s="10">
        <f t="shared" si="337"/>
        <v>0</v>
      </c>
      <c r="AH236" s="80">
        <f t="shared" si="358"/>
        <v>0</v>
      </c>
      <c r="AI236" s="4"/>
      <c r="AJ236" s="4"/>
      <c r="AK236" s="13"/>
      <c r="AL236" s="10">
        <f t="shared" si="412"/>
        <v>0</v>
      </c>
      <c r="AM236" s="80">
        <f t="shared" si="359"/>
        <v>0</v>
      </c>
      <c r="AN236" s="4"/>
      <c r="AO236" s="4"/>
      <c r="AP236" s="13"/>
      <c r="AQ236" s="10">
        <f t="shared" si="413"/>
        <v>0</v>
      </c>
      <c r="AR236" s="80">
        <f t="shared" si="360"/>
        <v>0</v>
      </c>
      <c r="AS236" s="4"/>
      <c r="AT236" s="4"/>
      <c r="AU236" s="13"/>
      <c r="AV236" s="10">
        <f t="shared" si="414"/>
        <v>0</v>
      </c>
      <c r="AW236" s="80">
        <f t="shared" si="361"/>
        <v>0</v>
      </c>
      <c r="AX236" s="4"/>
      <c r="AY236" s="4"/>
      <c r="AZ236" s="13"/>
      <c r="BA236" s="10">
        <f t="shared" si="415"/>
        <v>0</v>
      </c>
      <c r="BB236" s="80">
        <f t="shared" si="362"/>
        <v>0</v>
      </c>
      <c r="BC236" s="4"/>
      <c r="BD236" s="4"/>
      <c r="BE236" s="13"/>
      <c r="BF236" s="10">
        <f t="shared" si="416"/>
        <v>0</v>
      </c>
      <c r="BG236" s="80">
        <f t="shared" si="363"/>
        <v>0</v>
      </c>
      <c r="BH236" s="4"/>
      <c r="BI236" s="4"/>
      <c r="BJ236" s="13"/>
      <c r="BK236" s="10">
        <f t="shared" si="417"/>
        <v>0</v>
      </c>
      <c r="BL236" s="80">
        <f t="shared" si="364"/>
        <v>0</v>
      </c>
      <c r="BM236" s="4"/>
      <c r="BN236" s="4"/>
      <c r="BO236" s="13"/>
      <c r="BP236" s="10">
        <f t="shared" si="418"/>
        <v>0</v>
      </c>
      <c r="BQ236" s="80">
        <f t="shared" si="365"/>
        <v>0</v>
      </c>
      <c r="BR236" s="4"/>
      <c r="BS236" s="4"/>
      <c r="BT236" s="13"/>
      <c r="BU236" s="10">
        <f t="shared" si="419"/>
        <v>0</v>
      </c>
      <c r="BV236" s="80">
        <f t="shared" si="366"/>
        <v>0</v>
      </c>
      <c r="BW236" s="4"/>
      <c r="BX236" s="4"/>
      <c r="BY236" s="13"/>
      <c r="BZ236" s="10">
        <f t="shared" si="420"/>
        <v>0</v>
      </c>
      <c r="CA236" s="80">
        <f t="shared" si="367"/>
        <v>0</v>
      </c>
      <c r="CB236" s="15">
        <f t="shared" si="347"/>
        <v>0</v>
      </c>
      <c r="CC236" s="4">
        <f t="shared" si="348"/>
        <v>0</v>
      </c>
      <c r="CD236" s="4">
        <f t="shared" si="349"/>
        <v>0</v>
      </c>
      <c r="CE236" s="15">
        <f t="shared" si="350"/>
        <v>0</v>
      </c>
      <c r="CF236" s="16">
        <f t="shared" si="351"/>
        <v>0</v>
      </c>
    </row>
    <row r="237" spans="1:84" hidden="1" x14ac:dyDescent="0.25">
      <c r="A237" s="69">
        <v>235</v>
      </c>
      <c r="B237" s="70"/>
      <c r="C237" s="167"/>
      <c r="D237" s="167"/>
      <c r="E237" s="4"/>
      <c r="F237" s="13">
        <f>DIREG!AS238</f>
        <v>0</v>
      </c>
      <c r="G237" s="13"/>
      <c r="H237" s="10">
        <f t="shared" si="395"/>
        <v>0</v>
      </c>
      <c r="I237" s="80">
        <f t="shared" si="352"/>
        <v>0</v>
      </c>
      <c r="J237" s="4"/>
      <c r="K237" s="13"/>
      <c r="L237" s="13"/>
      <c r="M237" s="10">
        <f t="shared" si="421"/>
        <v>0</v>
      </c>
      <c r="N237" s="80">
        <f t="shared" si="354"/>
        <v>0</v>
      </c>
      <c r="O237" s="4"/>
      <c r="P237" s="13">
        <f>DIRAP!AG238</f>
        <v>0</v>
      </c>
      <c r="Q237" s="13"/>
      <c r="R237" s="10">
        <f t="shared" si="409"/>
        <v>0</v>
      </c>
      <c r="S237" s="80">
        <f t="shared" si="355"/>
        <v>0</v>
      </c>
      <c r="T237" s="4"/>
      <c r="U237" s="4"/>
      <c r="V237" s="13"/>
      <c r="W237" s="10">
        <f t="shared" si="410"/>
        <v>0</v>
      </c>
      <c r="X237" s="80">
        <f t="shared" si="356"/>
        <v>0</v>
      </c>
      <c r="Y237" s="4"/>
      <c r="Z237" s="4"/>
      <c r="AA237" s="13"/>
      <c r="AB237" s="10">
        <f t="shared" si="411"/>
        <v>0</v>
      </c>
      <c r="AC237" s="80">
        <f t="shared" si="357"/>
        <v>0</v>
      </c>
      <c r="AD237" s="4"/>
      <c r="AE237" s="4"/>
      <c r="AF237" s="13"/>
      <c r="AG237" s="10">
        <f t="shared" si="337"/>
        <v>0</v>
      </c>
      <c r="AH237" s="80">
        <f t="shared" si="358"/>
        <v>0</v>
      </c>
      <c r="AI237" s="4"/>
      <c r="AJ237" s="4"/>
      <c r="AK237" s="13"/>
      <c r="AL237" s="10">
        <f t="shared" si="412"/>
        <v>0</v>
      </c>
      <c r="AM237" s="80">
        <f t="shared" si="359"/>
        <v>0</v>
      </c>
      <c r="AN237" s="4"/>
      <c r="AO237" s="4"/>
      <c r="AP237" s="13"/>
      <c r="AQ237" s="10">
        <f t="shared" si="413"/>
        <v>0</v>
      </c>
      <c r="AR237" s="80">
        <f t="shared" si="360"/>
        <v>0</v>
      </c>
      <c r="AS237" s="4"/>
      <c r="AT237" s="4"/>
      <c r="AU237" s="13"/>
      <c r="AV237" s="10">
        <f t="shared" si="414"/>
        <v>0</v>
      </c>
      <c r="AW237" s="80">
        <f t="shared" si="361"/>
        <v>0</v>
      </c>
      <c r="AX237" s="4"/>
      <c r="AY237" s="4"/>
      <c r="AZ237" s="13"/>
      <c r="BA237" s="10">
        <f t="shared" si="415"/>
        <v>0</v>
      </c>
      <c r="BB237" s="80">
        <f t="shared" si="362"/>
        <v>0</v>
      </c>
      <c r="BC237" s="4"/>
      <c r="BD237" s="4"/>
      <c r="BE237" s="13"/>
      <c r="BF237" s="10">
        <f t="shared" si="416"/>
        <v>0</v>
      </c>
      <c r="BG237" s="80">
        <f t="shared" si="363"/>
        <v>0</v>
      </c>
      <c r="BH237" s="4"/>
      <c r="BI237" s="4"/>
      <c r="BJ237" s="13"/>
      <c r="BK237" s="10">
        <f t="shared" si="417"/>
        <v>0</v>
      </c>
      <c r="BL237" s="80">
        <f t="shared" si="364"/>
        <v>0</v>
      </c>
      <c r="BM237" s="4"/>
      <c r="BN237" s="4"/>
      <c r="BO237" s="13"/>
      <c r="BP237" s="10">
        <f t="shared" si="418"/>
        <v>0</v>
      </c>
      <c r="BQ237" s="80">
        <f t="shared" si="365"/>
        <v>0</v>
      </c>
      <c r="BR237" s="4"/>
      <c r="BS237" s="4"/>
      <c r="BT237" s="13"/>
      <c r="BU237" s="10">
        <f t="shared" si="419"/>
        <v>0</v>
      </c>
      <c r="BV237" s="80">
        <f t="shared" si="366"/>
        <v>0</v>
      </c>
      <c r="BW237" s="4"/>
      <c r="BX237" s="4"/>
      <c r="BY237" s="13"/>
      <c r="BZ237" s="10">
        <f t="shared" si="420"/>
        <v>0</v>
      </c>
      <c r="CA237" s="80">
        <f t="shared" si="367"/>
        <v>0</v>
      </c>
      <c r="CB237" s="15">
        <f t="shared" si="347"/>
        <v>0</v>
      </c>
      <c r="CC237" s="4">
        <f t="shared" si="348"/>
        <v>0</v>
      </c>
      <c r="CD237" s="4">
        <f t="shared" si="349"/>
        <v>0</v>
      </c>
      <c r="CE237" s="15">
        <f t="shared" si="350"/>
        <v>0</v>
      </c>
      <c r="CF237" s="16">
        <f t="shared" si="351"/>
        <v>0</v>
      </c>
    </row>
    <row r="238" spans="1:84" hidden="1" x14ac:dyDescent="0.25">
      <c r="A238" s="69">
        <v>236</v>
      </c>
      <c r="B238" s="70"/>
      <c r="C238" s="167"/>
      <c r="D238" s="167"/>
      <c r="E238" s="4"/>
      <c r="F238" s="13">
        <f>DIREG!AS239</f>
        <v>0</v>
      </c>
      <c r="G238" s="13"/>
      <c r="H238" s="10">
        <f t="shared" si="395"/>
        <v>0</v>
      </c>
      <c r="I238" s="80">
        <f t="shared" si="352"/>
        <v>0</v>
      </c>
      <c r="J238" s="4"/>
      <c r="K238" s="13"/>
      <c r="L238" s="13"/>
      <c r="M238" s="10">
        <f t="shared" si="421"/>
        <v>0</v>
      </c>
      <c r="N238" s="80">
        <f t="shared" si="354"/>
        <v>0</v>
      </c>
      <c r="O238" s="4"/>
      <c r="P238" s="13">
        <f>DIRAP!AG239</f>
        <v>0</v>
      </c>
      <c r="Q238" s="13"/>
      <c r="R238" s="10">
        <f t="shared" si="409"/>
        <v>0</v>
      </c>
      <c r="S238" s="80">
        <f t="shared" si="355"/>
        <v>0</v>
      </c>
      <c r="T238" s="4"/>
      <c r="U238" s="4"/>
      <c r="V238" s="13"/>
      <c r="W238" s="10">
        <f t="shared" si="410"/>
        <v>0</v>
      </c>
      <c r="X238" s="80">
        <f t="shared" si="356"/>
        <v>0</v>
      </c>
      <c r="Y238" s="4"/>
      <c r="Z238" s="4"/>
      <c r="AA238" s="13"/>
      <c r="AB238" s="10">
        <f t="shared" si="411"/>
        <v>0</v>
      </c>
      <c r="AC238" s="80">
        <f t="shared" si="357"/>
        <v>0</v>
      </c>
      <c r="AD238" s="4"/>
      <c r="AE238" s="4"/>
      <c r="AF238" s="13"/>
      <c r="AG238" s="10">
        <f t="shared" si="337"/>
        <v>0</v>
      </c>
      <c r="AH238" s="80">
        <f t="shared" si="358"/>
        <v>0</v>
      </c>
      <c r="AI238" s="4"/>
      <c r="AJ238" s="4"/>
      <c r="AK238" s="13"/>
      <c r="AL238" s="10">
        <f t="shared" si="412"/>
        <v>0</v>
      </c>
      <c r="AM238" s="80">
        <f t="shared" si="359"/>
        <v>0</v>
      </c>
      <c r="AN238" s="4"/>
      <c r="AO238" s="4"/>
      <c r="AP238" s="13"/>
      <c r="AQ238" s="10">
        <f t="shared" si="413"/>
        <v>0</v>
      </c>
      <c r="AR238" s="80">
        <f t="shared" si="360"/>
        <v>0</v>
      </c>
      <c r="AS238" s="4"/>
      <c r="AT238" s="4"/>
      <c r="AU238" s="13"/>
      <c r="AV238" s="10">
        <f t="shared" si="414"/>
        <v>0</v>
      </c>
      <c r="AW238" s="80">
        <f t="shared" si="361"/>
        <v>0</v>
      </c>
      <c r="AX238" s="4"/>
      <c r="AY238" s="4"/>
      <c r="AZ238" s="13"/>
      <c r="BA238" s="10">
        <f t="shared" si="415"/>
        <v>0</v>
      </c>
      <c r="BB238" s="80">
        <f t="shared" si="362"/>
        <v>0</v>
      </c>
      <c r="BC238" s="4"/>
      <c r="BD238" s="4"/>
      <c r="BE238" s="13"/>
      <c r="BF238" s="10">
        <f t="shared" si="416"/>
        <v>0</v>
      </c>
      <c r="BG238" s="80">
        <f t="shared" si="363"/>
        <v>0</v>
      </c>
      <c r="BH238" s="4"/>
      <c r="BI238" s="4"/>
      <c r="BJ238" s="13"/>
      <c r="BK238" s="10">
        <f t="shared" si="417"/>
        <v>0</v>
      </c>
      <c r="BL238" s="80">
        <f t="shared" si="364"/>
        <v>0</v>
      </c>
      <c r="BM238" s="4"/>
      <c r="BN238" s="4"/>
      <c r="BO238" s="13"/>
      <c r="BP238" s="10">
        <f t="shared" si="418"/>
        <v>0</v>
      </c>
      <c r="BQ238" s="80">
        <f t="shared" si="365"/>
        <v>0</v>
      </c>
      <c r="BR238" s="4"/>
      <c r="BS238" s="4"/>
      <c r="BT238" s="13"/>
      <c r="BU238" s="10">
        <f t="shared" si="419"/>
        <v>0</v>
      </c>
      <c r="BV238" s="80">
        <f t="shared" si="366"/>
        <v>0</v>
      </c>
      <c r="BW238" s="4"/>
      <c r="BX238" s="4"/>
      <c r="BY238" s="13"/>
      <c r="BZ238" s="10">
        <f t="shared" si="420"/>
        <v>0</v>
      </c>
      <c r="CA238" s="80">
        <f t="shared" si="367"/>
        <v>0</v>
      </c>
      <c r="CB238" s="15">
        <f t="shared" si="347"/>
        <v>0</v>
      </c>
      <c r="CC238" s="4">
        <f t="shared" si="348"/>
        <v>0</v>
      </c>
      <c r="CD238" s="4">
        <f t="shared" si="349"/>
        <v>0</v>
      </c>
      <c r="CE238" s="15">
        <f t="shared" si="350"/>
        <v>0</v>
      </c>
      <c r="CF238" s="16">
        <f t="shared" si="351"/>
        <v>0</v>
      </c>
    </row>
    <row r="239" spans="1:84" hidden="1" x14ac:dyDescent="0.25">
      <c r="A239" s="69">
        <v>237</v>
      </c>
      <c r="B239" s="70"/>
      <c r="C239" s="167"/>
      <c r="D239" s="167"/>
      <c r="E239" s="4"/>
      <c r="F239" s="13">
        <f>DIREG!AS240</f>
        <v>0</v>
      </c>
      <c r="G239" s="13"/>
      <c r="H239" s="10">
        <f t="shared" si="395"/>
        <v>0</v>
      </c>
      <c r="I239" s="80">
        <f t="shared" si="352"/>
        <v>0</v>
      </c>
      <c r="J239" s="4"/>
      <c r="K239" s="13"/>
      <c r="L239" s="13"/>
      <c r="M239" s="10">
        <f t="shared" si="421"/>
        <v>0</v>
      </c>
      <c r="N239" s="80">
        <f t="shared" si="354"/>
        <v>0</v>
      </c>
      <c r="O239" s="4"/>
      <c r="P239" s="13">
        <f>DIRAP!AG240</f>
        <v>0</v>
      </c>
      <c r="Q239" s="13"/>
      <c r="R239" s="10">
        <f t="shared" si="409"/>
        <v>0</v>
      </c>
      <c r="S239" s="80">
        <f t="shared" si="355"/>
        <v>0</v>
      </c>
      <c r="T239" s="4"/>
      <c r="U239" s="4"/>
      <c r="V239" s="13"/>
      <c r="W239" s="10">
        <f t="shared" si="410"/>
        <v>0</v>
      </c>
      <c r="X239" s="80">
        <f t="shared" si="356"/>
        <v>0</v>
      </c>
      <c r="Y239" s="4"/>
      <c r="Z239" s="4"/>
      <c r="AA239" s="13"/>
      <c r="AB239" s="10">
        <f t="shared" si="411"/>
        <v>0</v>
      </c>
      <c r="AC239" s="80">
        <f t="shared" si="357"/>
        <v>0</v>
      </c>
      <c r="AD239" s="4"/>
      <c r="AE239" s="4"/>
      <c r="AF239" s="13"/>
      <c r="AG239" s="10">
        <f t="shared" si="337"/>
        <v>0</v>
      </c>
      <c r="AH239" s="80">
        <f t="shared" si="358"/>
        <v>0</v>
      </c>
      <c r="AI239" s="4"/>
      <c r="AJ239" s="4"/>
      <c r="AK239" s="13"/>
      <c r="AL239" s="10">
        <f t="shared" si="412"/>
        <v>0</v>
      </c>
      <c r="AM239" s="80">
        <f t="shared" si="359"/>
        <v>0</v>
      </c>
      <c r="AN239" s="4"/>
      <c r="AO239" s="4"/>
      <c r="AP239" s="13"/>
      <c r="AQ239" s="10">
        <f t="shared" si="413"/>
        <v>0</v>
      </c>
      <c r="AR239" s="80">
        <f t="shared" si="360"/>
        <v>0</v>
      </c>
      <c r="AS239" s="4"/>
      <c r="AT239" s="4"/>
      <c r="AU239" s="13"/>
      <c r="AV239" s="10">
        <f t="shared" si="414"/>
        <v>0</v>
      </c>
      <c r="AW239" s="80">
        <f t="shared" si="361"/>
        <v>0</v>
      </c>
      <c r="AX239" s="4"/>
      <c r="AY239" s="4"/>
      <c r="AZ239" s="13"/>
      <c r="BA239" s="10">
        <f t="shared" si="415"/>
        <v>0</v>
      </c>
      <c r="BB239" s="80">
        <f t="shared" si="362"/>
        <v>0</v>
      </c>
      <c r="BC239" s="4"/>
      <c r="BD239" s="4"/>
      <c r="BE239" s="13"/>
      <c r="BF239" s="10">
        <f t="shared" si="416"/>
        <v>0</v>
      </c>
      <c r="BG239" s="80">
        <f t="shared" si="363"/>
        <v>0</v>
      </c>
      <c r="BH239" s="4"/>
      <c r="BI239" s="4"/>
      <c r="BJ239" s="13"/>
      <c r="BK239" s="10">
        <f t="shared" si="417"/>
        <v>0</v>
      </c>
      <c r="BL239" s="80">
        <f t="shared" si="364"/>
        <v>0</v>
      </c>
      <c r="BM239" s="4"/>
      <c r="BN239" s="4"/>
      <c r="BO239" s="13"/>
      <c r="BP239" s="10">
        <f t="shared" si="418"/>
        <v>0</v>
      </c>
      <c r="BQ239" s="80">
        <f t="shared" si="365"/>
        <v>0</v>
      </c>
      <c r="BR239" s="4"/>
      <c r="BS239" s="4"/>
      <c r="BT239" s="13"/>
      <c r="BU239" s="10">
        <f t="shared" si="419"/>
        <v>0</v>
      </c>
      <c r="BV239" s="80">
        <f t="shared" si="366"/>
        <v>0</v>
      </c>
      <c r="BW239" s="4"/>
      <c r="BX239" s="4"/>
      <c r="BY239" s="13"/>
      <c r="BZ239" s="10">
        <f t="shared" si="420"/>
        <v>0</v>
      </c>
      <c r="CA239" s="80">
        <f t="shared" si="367"/>
        <v>0</v>
      </c>
      <c r="CB239" s="15">
        <f t="shared" si="347"/>
        <v>0</v>
      </c>
      <c r="CC239" s="4">
        <f t="shared" si="348"/>
        <v>0</v>
      </c>
      <c r="CD239" s="4">
        <f t="shared" si="349"/>
        <v>0</v>
      </c>
      <c r="CE239" s="15">
        <f t="shared" si="350"/>
        <v>0</v>
      </c>
      <c r="CF239" s="16">
        <f t="shared" si="351"/>
        <v>0</v>
      </c>
    </row>
    <row r="240" spans="1:84" hidden="1" x14ac:dyDescent="0.25">
      <c r="A240" s="69">
        <v>238</v>
      </c>
      <c r="B240" s="71"/>
      <c r="C240" s="167"/>
      <c r="D240" s="167"/>
      <c r="E240" s="4"/>
      <c r="F240" s="13">
        <f>DIREG!AS241</f>
        <v>0</v>
      </c>
      <c r="G240" s="13"/>
      <c r="H240" s="10">
        <f>E240-F240-G240</f>
        <v>0</v>
      </c>
      <c r="I240" s="80">
        <f t="shared" si="352"/>
        <v>0</v>
      </c>
      <c r="J240" s="4"/>
      <c r="K240" s="13"/>
      <c r="L240" s="13"/>
      <c r="M240" s="10">
        <f>J240-K240-L240</f>
        <v>0</v>
      </c>
      <c r="N240" s="80">
        <f t="shared" si="354"/>
        <v>0</v>
      </c>
      <c r="O240" s="4"/>
      <c r="P240" s="13">
        <f>DIRAP!AG241</f>
        <v>0</v>
      </c>
      <c r="Q240" s="13"/>
      <c r="R240" s="10">
        <f t="shared" si="409"/>
        <v>0</v>
      </c>
      <c r="S240" s="80">
        <f t="shared" si="355"/>
        <v>0</v>
      </c>
      <c r="T240" s="4"/>
      <c r="U240" s="4"/>
      <c r="V240" s="13"/>
      <c r="W240" s="10">
        <f t="shared" si="410"/>
        <v>0</v>
      </c>
      <c r="X240" s="80">
        <f t="shared" si="356"/>
        <v>0</v>
      </c>
      <c r="Y240" s="4"/>
      <c r="Z240" s="4"/>
      <c r="AA240" s="13"/>
      <c r="AB240" s="10">
        <f t="shared" si="411"/>
        <v>0</v>
      </c>
      <c r="AC240" s="80">
        <f t="shared" si="357"/>
        <v>0</v>
      </c>
      <c r="AD240" s="4"/>
      <c r="AE240" s="4"/>
      <c r="AF240" s="13"/>
      <c r="AG240" s="10">
        <f t="shared" si="337"/>
        <v>0</v>
      </c>
      <c r="AH240" s="80">
        <f t="shared" si="358"/>
        <v>0</v>
      </c>
      <c r="AI240" s="4"/>
      <c r="AJ240" s="4"/>
      <c r="AK240" s="13"/>
      <c r="AL240" s="10">
        <f t="shared" si="412"/>
        <v>0</v>
      </c>
      <c r="AM240" s="80">
        <f t="shared" si="359"/>
        <v>0</v>
      </c>
      <c r="AN240" s="4"/>
      <c r="AO240" s="4"/>
      <c r="AP240" s="13"/>
      <c r="AQ240" s="10">
        <f t="shared" si="413"/>
        <v>0</v>
      </c>
      <c r="AR240" s="80">
        <f t="shared" si="360"/>
        <v>0</v>
      </c>
      <c r="AS240" s="4"/>
      <c r="AT240" s="4"/>
      <c r="AU240" s="13"/>
      <c r="AV240" s="10">
        <f t="shared" si="414"/>
        <v>0</v>
      </c>
      <c r="AW240" s="80">
        <f t="shared" si="361"/>
        <v>0</v>
      </c>
      <c r="AX240" s="4"/>
      <c r="AY240" s="4"/>
      <c r="AZ240" s="13"/>
      <c r="BA240" s="10">
        <f t="shared" si="415"/>
        <v>0</v>
      </c>
      <c r="BB240" s="80">
        <f t="shared" si="362"/>
        <v>0</v>
      </c>
      <c r="BC240" s="4"/>
      <c r="BD240" s="4"/>
      <c r="BE240" s="13"/>
      <c r="BF240" s="10">
        <f t="shared" si="416"/>
        <v>0</v>
      </c>
      <c r="BG240" s="80">
        <f t="shared" si="363"/>
        <v>0</v>
      </c>
      <c r="BH240" s="4"/>
      <c r="BI240" s="4"/>
      <c r="BJ240" s="13"/>
      <c r="BK240" s="10">
        <f t="shared" si="417"/>
        <v>0</v>
      </c>
      <c r="BL240" s="80">
        <f t="shared" si="364"/>
        <v>0</v>
      </c>
      <c r="BM240" s="4"/>
      <c r="BN240" s="4"/>
      <c r="BO240" s="13"/>
      <c r="BP240" s="10">
        <f t="shared" si="418"/>
        <v>0</v>
      </c>
      <c r="BQ240" s="80">
        <f t="shared" si="365"/>
        <v>0</v>
      </c>
      <c r="BR240" s="4"/>
      <c r="BS240" s="4"/>
      <c r="BT240" s="13"/>
      <c r="BU240" s="10">
        <f t="shared" si="419"/>
        <v>0</v>
      </c>
      <c r="BV240" s="80">
        <f t="shared" si="366"/>
        <v>0</v>
      </c>
      <c r="BW240" s="4"/>
      <c r="BX240" s="4"/>
      <c r="BY240" s="13"/>
      <c r="BZ240" s="10">
        <f t="shared" si="420"/>
        <v>0</v>
      </c>
      <c r="CA240" s="80">
        <f t="shared" si="367"/>
        <v>0</v>
      </c>
      <c r="CB240" s="15">
        <f t="shared" si="347"/>
        <v>0</v>
      </c>
      <c r="CC240" s="4">
        <f t="shared" si="348"/>
        <v>0</v>
      </c>
      <c r="CD240" s="4">
        <f t="shared" si="349"/>
        <v>0</v>
      </c>
      <c r="CE240" s="15">
        <f t="shared" si="350"/>
        <v>0</v>
      </c>
      <c r="CF240" s="16">
        <f t="shared" si="351"/>
        <v>0</v>
      </c>
    </row>
    <row r="241" spans="1:84" hidden="1" x14ac:dyDescent="0.25">
      <c r="A241" s="69">
        <v>239</v>
      </c>
      <c r="B241" s="71"/>
      <c r="C241" s="167"/>
      <c r="D241" s="167"/>
      <c r="E241" s="4"/>
      <c r="F241" s="13">
        <f>DIREG!AS242</f>
        <v>0</v>
      </c>
      <c r="G241" s="13"/>
      <c r="H241" s="10">
        <f t="shared" ref="H241:H258" si="422">E241-F241-G241</f>
        <v>0</v>
      </c>
      <c r="I241" s="80">
        <f t="shared" si="352"/>
        <v>0</v>
      </c>
      <c r="J241" s="4"/>
      <c r="K241" s="13"/>
      <c r="L241" s="13"/>
      <c r="M241" s="10">
        <f t="shared" ref="M241:M251" si="423">J241-K241-L241</f>
        <v>0</v>
      </c>
      <c r="N241" s="80">
        <f t="shared" si="354"/>
        <v>0</v>
      </c>
      <c r="O241" s="4"/>
      <c r="P241" s="13">
        <f>DIRAP!AG242</f>
        <v>0</v>
      </c>
      <c r="Q241" s="13"/>
      <c r="R241" s="10">
        <f t="shared" ref="R241:R251" si="424">O241-P241-Q241</f>
        <v>0</v>
      </c>
      <c r="S241" s="80">
        <f t="shared" si="355"/>
        <v>0</v>
      </c>
      <c r="T241" s="4"/>
      <c r="U241" s="4"/>
      <c r="V241" s="13"/>
      <c r="W241" s="10">
        <f t="shared" ref="W241:W251" si="425">T241-U241-V241</f>
        <v>0</v>
      </c>
      <c r="X241" s="80">
        <f t="shared" si="356"/>
        <v>0</v>
      </c>
      <c r="Y241" s="4"/>
      <c r="Z241" s="4"/>
      <c r="AA241" s="13"/>
      <c r="AB241" s="10">
        <f t="shared" ref="AB241:AB251" si="426">Y241-Z241-AA241</f>
        <v>0</v>
      </c>
      <c r="AC241" s="80">
        <f t="shared" si="357"/>
        <v>0</v>
      </c>
      <c r="AD241" s="4"/>
      <c r="AE241" s="4"/>
      <c r="AF241" s="13"/>
      <c r="AG241" s="10">
        <f t="shared" si="337"/>
        <v>0</v>
      </c>
      <c r="AH241" s="80">
        <f t="shared" si="358"/>
        <v>0</v>
      </c>
      <c r="AI241" s="4"/>
      <c r="AJ241" s="4"/>
      <c r="AK241" s="13"/>
      <c r="AL241" s="10">
        <f t="shared" ref="AL241:AL251" si="427">AI241-AJ241-AK241</f>
        <v>0</v>
      </c>
      <c r="AM241" s="80">
        <f t="shared" si="359"/>
        <v>0</v>
      </c>
      <c r="AN241" s="4"/>
      <c r="AO241" s="4"/>
      <c r="AP241" s="13"/>
      <c r="AQ241" s="10">
        <f t="shared" ref="AQ241:AQ251" si="428">AN241-AO241-AP241</f>
        <v>0</v>
      </c>
      <c r="AR241" s="80">
        <f t="shared" si="360"/>
        <v>0</v>
      </c>
      <c r="AS241" s="4"/>
      <c r="AT241" s="4"/>
      <c r="AU241" s="13"/>
      <c r="AV241" s="10">
        <f t="shared" ref="AV241:AV251" si="429">AS241-AT241-AU241</f>
        <v>0</v>
      </c>
      <c r="AW241" s="80">
        <f t="shared" si="361"/>
        <v>0</v>
      </c>
      <c r="AX241" s="4"/>
      <c r="AY241" s="4"/>
      <c r="AZ241" s="13"/>
      <c r="BA241" s="10">
        <f t="shared" ref="BA241:BA251" si="430">AX241-AY241-AZ241</f>
        <v>0</v>
      </c>
      <c r="BB241" s="80">
        <f t="shared" si="362"/>
        <v>0</v>
      </c>
      <c r="BC241" s="4"/>
      <c r="BD241" s="4"/>
      <c r="BE241" s="13"/>
      <c r="BF241" s="10">
        <f t="shared" ref="BF241:BF251" si="431">BC241-BD241-BE241</f>
        <v>0</v>
      </c>
      <c r="BG241" s="80">
        <f t="shared" si="363"/>
        <v>0</v>
      </c>
      <c r="BH241" s="4"/>
      <c r="BI241" s="4"/>
      <c r="BJ241" s="13"/>
      <c r="BK241" s="10">
        <f t="shared" ref="BK241:BK251" si="432">BH241-BI241-BJ241</f>
        <v>0</v>
      </c>
      <c r="BL241" s="80">
        <f t="shared" si="364"/>
        <v>0</v>
      </c>
      <c r="BM241" s="4"/>
      <c r="BN241" s="4"/>
      <c r="BO241" s="13"/>
      <c r="BP241" s="10">
        <f t="shared" ref="BP241:BP251" si="433">BM241-BN241-BO241</f>
        <v>0</v>
      </c>
      <c r="BQ241" s="80">
        <f t="shared" si="365"/>
        <v>0</v>
      </c>
      <c r="BR241" s="4"/>
      <c r="BS241" s="4"/>
      <c r="BT241" s="13"/>
      <c r="BU241" s="10">
        <f t="shared" ref="BU241:BU251" si="434">BR241-BS241-BT241</f>
        <v>0</v>
      </c>
      <c r="BV241" s="80">
        <f t="shared" si="366"/>
        <v>0</v>
      </c>
      <c r="BW241" s="4"/>
      <c r="BX241" s="4"/>
      <c r="BY241" s="13"/>
      <c r="BZ241" s="10">
        <f t="shared" ref="BZ241:BZ251" si="435">BW241-BX241-BY241</f>
        <v>0</v>
      </c>
      <c r="CA241" s="80">
        <f t="shared" si="367"/>
        <v>0</v>
      </c>
      <c r="CB241" s="15">
        <f t="shared" si="347"/>
        <v>0</v>
      </c>
      <c r="CC241" s="4">
        <f t="shared" si="348"/>
        <v>0</v>
      </c>
      <c r="CD241" s="4">
        <f t="shared" si="349"/>
        <v>0</v>
      </c>
      <c r="CE241" s="15">
        <f t="shared" si="350"/>
        <v>0</v>
      </c>
      <c r="CF241" s="16">
        <f t="shared" si="351"/>
        <v>0</v>
      </c>
    </row>
    <row r="242" spans="1:84" hidden="1" x14ac:dyDescent="0.25">
      <c r="A242" s="69">
        <v>240</v>
      </c>
      <c r="B242" s="71"/>
      <c r="C242" s="167"/>
      <c r="D242" s="167"/>
      <c r="E242" s="4"/>
      <c r="F242" s="13">
        <f>DIREG!AS243</f>
        <v>0</v>
      </c>
      <c r="G242" s="13"/>
      <c r="H242" s="10">
        <f t="shared" si="422"/>
        <v>0</v>
      </c>
      <c r="I242" s="80">
        <f t="shared" si="352"/>
        <v>0</v>
      </c>
      <c r="J242" s="4"/>
      <c r="K242" s="13"/>
      <c r="L242" s="13"/>
      <c r="M242" s="10">
        <f t="shared" si="423"/>
        <v>0</v>
      </c>
      <c r="N242" s="80">
        <f t="shared" si="354"/>
        <v>0</v>
      </c>
      <c r="O242" s="4"/>
      <c r="P242" s="13">
        <f>DIRAP!AG243</f>
        <v>0</v>
      </c>
      <c r="Q242" s="13"/>
      <c r="R242" s="10">
        <f t="shared" si="424"/>
        <v>0</v>
      </c>
      <c r="S242" s="80">
        <f t="shared" si="355"/>
        <v>0</v>
      </c>
      <c r="T242" s="4"/>
      <c r="U242" s="4"/>
      <c r="V242" s="13"/>
      <c r="W242" s="10">
        <f t="shared" si="425"/>
        <v>0</v>
      </c>
      <c r="X242" s="80">
        <f t="shared" si="356"/>
        <v>0</v>
      </c>
      <c r="Y242" s="4"/>
      <c r="Z242" s="4"/>
      <c r="AA242" s="13"/>
      <c r="AB242" s="10">
        <f t="shared" si="426"/>
        <v>0</v>
      </c>
      <c r="AC242" s="80">
        <f t="shared" si="357"/>
        <v>0</v>
      </c>
      <c r="AD242" s="4"/>
      <c r="AE242" s="4"/>
      <c r="AF242" s="13"/>
      <c r="AG242" s="10">
        <f t="shared" si="337"/>
        <v>0</v>
      </c>
      <c r="AH242" s="80">
        <f t="shared" si="358"/>
        <v>0</v>
      </c>
      <c r="AI242" s="4"/>
      <c r="AJ242" s="4"/>
      <c r="AK242" s="13"/>
      <c r="AL242" s="10">
        <f t="shared" si="427"/>
        <v>0</v>
      </c>
      <c r="AM242" s="80">
        <f t="shared" si="359"/>
        <v>0</v>
      </c>
      <c r="AN242" s="4"/>
      <c r="AO242" s="4"/>
      <c r="AP242" s="13"/>
      <c r="AQ242" s="10">
        <f t="shared" si="428"/>
        <v>0</v>
      </c>
      <c r="AR242" s="80">
        <f t="shared" si="360"/>
        <v>0</v>
      </c>
      <c r="AS242" s="4"/>
      <c r="AT242" s="4"/>
      <c r="AU242" s="13"/>
      <c r="AV242" s="10">
        <f t="shared" si="429"/>
        <v>0</v>
      </c>
      <c r="AW242" s="80">
        <f t="shared" si="361"/>
        <v>0</v>
      </c>
      <c r="AX242" s="4"/>
      <c r="AY242" s="4"/>
      <c r="AZ242" s="13"/>
      <c r="BA242" s="10">
        <f t="shared" si="430"/>
        <v>0</v>
      </c>
      <c r="BB242" s="80">
        <f t="shared" si="362"/>
        <v>0</v>
      </c>
      <c r="BC242" s="4"/>
      <c r="BD242" s="4"/>
      <c r="BE242" s="13"/>
      <c r="BF242" s="10">
        <f t="shared" si="431"/>
        <v>0</v>
      </c>
      <c r="BG242" s="80">
        <f t="shared" si="363"/>
        <v>0</v>
      </c>
      <c r="BH242" s="4"/>
      <c r="BI242" s="4"/>
      <c r="BJ242" s="13"/>
      <c r="BK242" s="10">
        <f t="shared" si="432"/>
        <v>0</v>
      </c>
      <c r="BL242" s="80">
        <f t="shared" si="364"/>
        <v>0</v>
      </c>
      <c r="BM242" s="4"/>
      <c r="BN242" s="4"/>
      <c r="BO242" s="13"/>
      <c r="BP242" s="10">
        <f t="shared" si="433"/>
        <v>0</v>
      </c>
      <c r="BQ242" s="80">
        <f t="shared" si="365"/>
        <v>0</v>
      </c>
      <c r="BR242" s="4"/>
      <c r="BS242" s="4"/>
      <c r="BT242" s="13"/>
      <c r="BU242" s="10">
        <f t="shared" si="434"/>
        <v>0</v>
      </c>
      <c r="BV242" s="80">
        <f t="shared" si="366"/>
        <v>0</v>
      </c>
      <c r="BW242" s="4"/>
      <c r="BX242" s="4"/>
      <c r="BY242" s="13"/>
      <c r="BZ242" s="10">
        <f t="shared" si="435"/>
        <v>0</v>
      </c>
      <c r="CA242" s="80">
        <f t="shared" si="367"/>
        <v>0</v>
      </c>
      <c r="CB242" s="15">
        <f t="shared" si="347"/>
        <v>0</v>
      </c>
      <c r="CC242" s="4">
        <f t="shared" si="348"/>
        <v>0</v>
      </c>
      <c r="CD242" s="4">
        <f t="shared" si="349"/>
        <v>0</v>
      </c>
      <c r="CE242" s="15">
        <f t="shared" si="350"/>
        <v>0</v>
      </c>
      <c r="CF242" s="16">
        <f t="shared" si="351"/>
        <v>0</v>
      </c>
    </row>
    <row r="243" spans="1:84" hidden="1" x14ac:dyDescent="0.25">
      <c r="A243" s="69">
        <v>241</v>
      </c>
      <c r="B243" s="72"/>
      <c r="C243" s="167"/>
      <c r="D243" s="167"/>
      <c r="E243" s="4"/>
      <c r="F243" s="13">
        <f>DIREG!AS244</f>
        <v>0</v>
      </c>
      <c r="G243" s="13"/>
      <c r="H243" s="10">
        <f t="shared" si="422"/>
        <v>0</v>
      </c>
      <c r="I243" s="80">
        <f t="shared" si="352"/>
        <v>0</v>
      </c>
      <c r="J243" s="4"/>
      <c r="K243" s="13"/>
      <c r="L243" s="13"/>
      <c r="M243" s="10">
        <f t="shared" si="423"/>
        <v>0</v>
      </c>
      <c r="N243" s="80">
        <f t="shared" si="354"/>
        <v>0</v>
      </c>
      <c r="O243" s="4"/>
      <c r="P243" s="13">
        <f>DIRAP!AG244</f>
        <v>0</v>
      </c>
      <c r="Q243" s="13"/>
      <c r="R243" s="10">
        <f t="shared" si="424"/>
        <v>0</v>
      </c>
      <c r="S243" s="80">
        <f t="shared" si="355"/>
        <v>0</v>
      </c>
      <c r="T243" s="4"/>
      <c r="U243" s="4"/>
      <c r="V243" s="13"/>
      <c r="W243" s="10">
        <f t="shared" si="425"/>
        <v>0</v>
      </c>
      <c r="X243" s="80">
        <f t="shared" si="356"/>
        <v>0</v>
      </c>
      <c r="Y243" s="4"/>
      <c r="Z243" s="4"/>
      <c r="AA243" s="13"/>
      <c r="AB243" s="10">
        <f t="shared" si="426"/>
        <v>0</v>
      </c>
      <c r="AC243" s="80">
        <f t="shared" si="357"/>
        <v>0</v>
      </c>
      <c r="AD243" s="4"/>
      <c r="AE243" s="4"/>
      <c r="AF243" s="13"/>
      <c r="AG243" s="10">
        <f t="shared" si="337"/>
        <v>0</v>
      </c>
      <c r="AH243" s="80">
        <f t="shared" si="358"/>
        <v>0</v>
      </c>
      <c r="AI243" s="4"/>
      <c r="AJ243" s="4"/>
      <c r="AK243" s="13"/>
      <c r="AL243" s="10">
        <f t="shared" si="427"/>
        <v>0</v>
      </c>
      <c r="AM243" s="80">
        <f t="shared" si="359"/>
        <v>0</v>
      </c>
      <c r="AN243" s="4"/>
      <c r="AO243" s="4"/>
      <c r="AP243" s="13"/>
      <c r="AQ243" s="10">
        <f t="shared" si="428"/>
        <v>0</v>
      </c>
      <c r="AR243" s="80">
        <f t="shared" si="360"/>
        <v>0</v>
      </c>
      <c r="AS243" s="4"/>
      <c r="AT243" s="4"/>
      <c r="AU243" s="13"/>
      <c r="AV243" s="10">
        <f t="shared" si="429"/>
        <v>0</v>
      </c>
      <c r="AW243" s="80">
        <f t="shared" si="361"/>
        <v>0</v>
      </c>
      <c r="AX243" s="4"/>
      <c r="AY243" s="4"/>
      <c r="AZ243" s="13"/>
      <c r="BA243" s="10">
        <f t="shared" si="430"/>
        <v>0</v>
      </c>
      <c r="BB243" s="80">
        <f t="shared" si="362"/>
        <v>0</v>
      </c>
      <c r="BC243" s="4"/>
      <c r="BD243" s="4"/>
      <c r="BE243" s="13"/>
      <c r="BF243" s="10">
        <f t="shared" si="431"/>
        <v>0</v>
      </c>
      <c r="BG243" s="80">
        <f t="shared" si="363"/>
        <v>0</v>
      </c>
      <c r="BH243" s="4"/>
      <c r="BI243" s="4"/>
      <c r="BJ243" s="13"/>
      <c r="BK243" s="10">
        <f t="shared" si="432"/>
        <v>0</v>
      </c>
      <c r="BL243" s="80">
        <f t="shared" si="364"/>
        <v>0</v>
      </c>
      <c r="BM243" s="4"/>
      <c r="BN243" s="4"/>
      <c r="BO243" s="13"/>
      <c r="BP243" s="10">
        <f t="shared" si="433"/>
        <v>0</v>
      </c>
      <c r="BQ243" s="80">
        <f t="shared" si="365"/>
        <v>0</v>
      </c>
      <c r="BR243" s="4"/>
      <c r="BS243" s="4"/>
      <c r="BT243" s="13"/>
      <c r="BU243" s="10">
        <f t="shared" si="434"/>
        <v>0</v>
      </c>
      <c r="BV243" s="80">
        <f t="shared" si="366"/>
        <v>0</v>
      </c>
      <c r="BW243" s="4"/>
      <c r="BX243" s="4"/>
      <c r="BY243" s="13"/>
      <c r="BZ243" s="10">
        <f t="shared" si="435"/>
        <v>0</v>
      </c>
      <c r="CA243" s="80">
        <f t="shared" si="367"/>
        <v>0</v>
      </c>
      <c r="CB243" s="15">
        <f t="shared" si="347"/>
        <v>0</v>
      </c>
      <c r="CC243" s="4">
        <f t="shared" si="348"/>
        <v>0</v>
      </c>
      <c r="CD243" s="4">
        <f t="shared" si="349"/>
        <v>0</v>
      </c>
      <c r="CE243" s="15">
        <f t="shared" si="350"/>
        <v>0</v>
      </c>
      <c r="CF243" s="16">
        <f t="shared" si="351"/>
        <v>0</v>
      </c>
    </row>
    <row r="244" spans="1:84" hidden="1" x14ac:dyDescent="0.25">
      <c r="A244" s="69">
        <v>242</v>
      </c>
      <c r="B244" s="71"/>
      <c r="C244" s="167"/>
      <c r="D244" s="167"/>
      <c r="E244" s="4"/>
      <c r="F244" s="13">
        <f>DIREG!AS245</f>
        <v>0</v>
      </c>
      <c r="G244" s="13"/>
      <c r="H244" s="10">
        <f t="shared" si="422"/>
        <v>0</v>
      </c>
      <c r="I244" s="80">
        <f t="shared" si="352"/>
        <v>0</v>
      </c>
      <c r="J244" s="4"/>
      <c r="K244" s="13"/>
      <c r="L244" s="13"/>
      <c r="M244" s="10">
        <f t="shared" si="423"/>
        <v>0</v>
      </c>
      <c r="N244" s="80">
        <f t="shared" si="354"/>
        <v>0</v>
      </c>
      <c r="O244" s="4"/>
      <c r="P244" s="13">
        <f>DIRAP!AG245</f>
        <v>0</v>
      </c>
      <c r="Q244" s="13"/>
      <c r="R244" s="10">
        <f t="shared" si="424"/>
        <v>0</v>
      </c>
      <c r="S244" s="80">
        <f t="shared" si="355"/>
        <v>0</v>
      </c>
      <c r="T244" s="4"/>
      <c r="U244" s="4"/>
      <c r="V244" s="13"/>
      <c r="W244" s="10">
        <f t="shared" si="425"/>
        <v>0</v>
      </c>
      <c r="X244" s="80">
        <f t="shared" si="356"/>
        <v>0</v>
      </c>
      <c r="Y244" s="4"/>
      <c r="Z244" s="4"/>
      <c r="AA244" s="13"/>
      <c r="AB244" s="10">
        <f t="shared" si="426"/>
        <v>0</v>
      </c>
      <c r="AC244" s="80">
        <f t="shared" si="357"/>
        <v>0</v>
      </c>
      <c r="AD244" s="4"/>
      <c r="AE244" s="4"/>
      <c r="AF244" s="13"/>
      <c r="AG244" s="10">
        <f t="shared" si="337"/>
        <v>0</v>
      </c>
      <c r="AH244" s="80">
        <f t="shared" si="358"/>
        <v>0</v>
      </c>
      <c r="AI244" s="4"/>
      <c r="AJ244" s="4"/>
      <c r="AK244" s="13"/>
      <c r="AL244" s="10">
        <f t="shared" si="427"/>
        <v>0</v>
      </c>
      <c r="AM244" s="80">
        <f t="shared" si="359"/>
        <v>0</v>
      </c>
      <c r="AN244" s="4"/>
      <c r="AO244" s="4"/>
      <c r="AP244" s="13"/>
      <c r="AQ244" s="10">
        <f t="shared" si="428"/>
        <v>0</v>
      </c>
      <c r="AR244" s="80">
        <f t="shared" si="360"/>
        <v>0</v>
      </c>
      <c r="AS244" s="4"/>
      <c r="AT244" s="4"/>
      <c r="AU244" s="13"/>
      <c r="AV244" s="10">
        <f t="shared" si="429"/>
        <v>0</v>
      </c>
      <c r="AW244" s="80">
        <f t="shared" si="361"/>
        <v>0</v>
      </c>
      <c r="AX244" s="4"/>
      <c r="AY244" s="4"/>
      <c r="AZ244" s="13"/>
      <c r="BA244" s="10">
        <f t="shared" si="430"/>
        <v>0</v>
      </c>
      <c r="BB244" s="80">
        <f t="shared" si="362"/>
        <v>0</v>
      </c>
      <c r="BC244" s="4"/>
      <c r="BD244" s="4"/>
      <c r="BE244" s="13"/>
      <c r="BF244" s="10">
        <f t="shared" si="431"/>
        <v>0</v>
      </c>
      <c r="BG244" s="80">
        <f t="shared" si="363"/>
        <v>0</v>
      </c>
      <c r="BH244" s="4"/>
      <c r="BI244" s="4"/>
      <c r="BJ244" s="13"/>
      <c r="BK244" s="10">
        <f t="shared" si="432"/>
        <v>0</v>
      </c>
      <c r="BL244" s="80">
        <f t="shared" si="364"/>
        <v>0</v>
      </c>
      <c r="BM244" s="4"/>
      <c r="BN244" s="4"/>
      <c r="BO244" s="13"/>
      <c r="BP244" s="10">
        <f t="shared" si="433"/>
        <v>0</v>
      </c>
      <c r="BQ244" s="80">
        <f t="shared" si="365"/>
        <v>0</v>
      </c>
      <c r="BR244" s="4"/>
      <c r="BS244" s="4"/>
      <c r="BT244" s="13"/>
      <c r="BU244" s="10">
        <f t="shared" si="434"/>
        <v>0</v>
      </c>
      <c r="BV244" s="80">
        <f t="shared" si="366"/>
        <v>0</v>
      </c>
      <c r="BW244" s="4"/>
      <c r="BX244" s="4"/>
      <c r="BY244" s="13"/>
      <c r="BZ244" s="10">
        <f t="shared" si="435"/>
        <v>0</v>
      </c>
      <c r="CA244" s="80">
        <f t="shared" si="367"/>
        <v>0</v>
      </c>
      <c r="CB244" s="15">
        <f t="shared" si="347"/>
        <v>0</v>
      </c>
      <c r="CC244" s="4">
        <f t="shared" si="348"/>
        <v>0</v>
      </c>
      <c r="CD244" s="4">
        <f t="shared" si="349"/>
        <v>0</v>
      </c>
      <c r="CE244" s="15">
        <f t="shared" si="350"/>
        <v>0</v>
      </c>
      <c r="CF244" s="16">
        <f t="shared" si="351"/>
        <v>0</v>
      </c>
    </row>
    <row r="245" spans="1:84" hidden="1" x14ac:dyDescent="0.25">
      <c r="A245" s="69">
        <v>243</v>
      </c>
      <c r="B245" s="71"/>
      <c r="C245" s="167"/>
      <c r="D245" s="167"/>
      <c r="E245" s="4"/>
      <c r="F245" s="13">
        <f>DIREG!AS246</f>
        <v>0</v>
      </c>
      <c r="G245" s="13"/>
      <c r="H245" s="10">
        <f t="shared" si="422"/>
        <v>0</v>
      </c>
      <c r="I245" s="80">
        <f t="shared" si="352"/>
        <v>0</v>
      </c>
      <c r="J245" s="4"/>
      <c r="K245" s="13"/>
      <c r="L245" s="13"/>
      <c r="M245" s="10">
        <f t="shared" si="423"/>
        <v>0</v>
      </c>
      <c r="N245" s="80">
        <f t="shared" si="354"/>
        <v>0</v>
      </c>
      <c r="O245" s="4"/>
      <c r="P245" s="13">
        <f>DIRAP!AG246</f>
        <v>0</v>
      </c>
      <c r="Q245" s="13"/>
      <c r="R245" s="10">
        <f t="shared" si="424"/>
        <v>0</v>
      </c>
      <c r="S245" s="80">
        <f t="shared" si="355"/>
        <v>0</v>
      </c>
      <c r="T245" s="4"/>
      <c r="U245" s="4"/>
      <c r="V245" s="13"/>
      <c r="W245" s="10">
        <f t="shared" si="425"/>
        <v>0</v>
      </c>
      <c r="X245" s="80">
        <f t="shared" si="356"/>
        <v>0</v>
      </c>
      <c r="Y245" s="4"/>
      <c r="Z245" s="4"/>
      <c r="AA245" s="13"/>
      <c r="AB245" s="10">
        <f t="shared" si="426"/>
        <v>0</v>
      </c>
      <c r="AC245" s="80">
        <f t="shared" si="357"/>
        <v>0</v>
      </c>
      <c r="AD245" s="4"/>
      <c r="AE245" s="4"/>
      <c r="AF245" s="13"/>
      <c r="AG245" s="10">
        <f t="shared" si="337"/>
        <v>0</v>
      </c>
      <c r="AH245" s="80">
        <f t="shared" si="358"/>
        <v>0</v>
      </c>
      <c r="AI245" s="4"/>
      <c r="AJ245" s="4"/>
      <c r="AK245" s="13"/>
      <c r="AL245" s="10">
        <f t="shared" si="427"/>
        <v>0</v>
      </c>
      <c r="AM245" s="80">
        <f t="shared" si="359"/>
        <v>0</v>
      </c>
      <c r="AN245" s="4"/>
      <c r="AO245" s="4"/>
      <c r="AP245" s="13"/>
      <c r="AQ245" s="10">
        <f t="shared" si="428"/>
        <v>0</v>
      </c>
      <c r="AR245" s="80">
        <f t="shared" si="360"/>
        <v>0</v>
      </c>
      <c r="AS245" s="4"/>
      <c r="AT245" s="4"/>
      <c r="AU245" s="13"/>
      <c r="AV245" s="10">
        <f t="shared" si="429"/>
        <v>0</v>
      </c>
      <c r="AW245" s="80">
        <f t="shared" si="361"/>
        <v>0</v>
      </c>
      <c r="AX245" s="4"/>
      <c r="AY245" s="4"/>
      <c r="AZ245" s="13"/>
      <c r="BA245" s="10">
        <f t="shared" si="430"/>
        <v>0</v>
      </c>
      <c r="BB245" s="80">
        <f t="shared" si="362"/>
        <v>0</v>
      </c>
      <c r="BC245" s="4"/>
      <c r="BD245" s="4"/>
      <c r="BE245" s="13"/>
      <c r="BF245" s="10">
        <f t="shared" si="431"/>
        <v>0</v>
      </c>
      <c r="BG245" s="80">
        <f t="shared" si="363"/>
        <v>0</v>
      </c>
      <c r="BH245" s="4"/>
      <c r="BI245" s="4"/>
      <c r="BJ245" s="13"/>
      <c r="BK245" s="10">
        <f t="shared" si="432"/>
        <v>0</v>
      </c>
      <c r="BL245" s="80">
        <f t="shared" si="364"/>
        <v>0</v>
      </c>
      <c r="BM245" s="4"/>
      <c r="BN245" s="4"/>
      <c r="BO245" s="13"/>
      <c r="BP245" s="10">
        <f t="shared" si="433"/>
        <v>0</v>
      </c>
      <c r="BQ245" s="80">
        <f t="shared" si="365"/>
        <v>0</v>
      </c>
      <c r="BR245" s="4"/>
      <c r="BS245" s="4"/>
      <c r="BT245" s="13"/>
      <c r="BU245" s="10">
        <f t="shared" si="434"/>
        <v>0</v>
      </c>
      <c r="BV245" s="80">
        <f t="shared" si="366"/>
        <v>0</v>
      </c>
      <c r="BW245" s="4"/>
      <c r="BX245" s="4"/>
      <c r="BY245" s="13"/>
      <c r="BZ245" s="10">
        <f t="shared" si="435"/>
        <v>0</v>
      </c>
      <c r="CA245" s="80">
        <f t="shared" si="367"/>
        <v>0</v>
      </c>
      <c r="CB245" s="15">
        <f t="shared" si="347"/>
        <v>0</v>
      </c>
      <c r="CC245" s="4">
        <f t="shared" si="348"/>
        <v>0</v>
      </c>
      <c r="CD245" s="4">
        <f t="shared" si="349"/>
        <v>0</v>
      </c>
      <c r="CE245" s="15">
        <f t="shared" si="350"/>
        <v>0</v>
      </c>
      <c r="CF245" s="16">
        <f t="shared" si="351"/>
        <v>0</v>
      </c>
    </row>
    <row r="246" spans="1:84" hidden="1" x14ac:dyDescent="0.25">
      <c r="A246" s="69">
        <v>244</v>
      </c>
      <c r="B246" s="71"/>
      <c r="C246" s="167"/>
      <c r="D246" s="167"/>
      <c r="E246" s="4"/>
      <c r="F246" s="13">
        <f>DIREG!AS247</f>
        <v>0</v>
      </c>
      <c r="G246" s="13"/>
      <c r="H246" s="10">
        <f t="shared" si="422"/>
        <v>0</v>
      </c>
      <c r="I246" s="80">
        <f t="shared" si="352"/>
        <v>0</v>
      </c>
      <c r="J246" s="4"/>
      <c r="K246" s="13"/>
      <c r="L246" s="13"/>
      <c r="M246" s="10">
        <f t="shared" si="423"/>
        <v>0</v>
      </c>
      <c r="N246" s="80">
        <f t="shared" si="354"/>
        <v>0</v>
      </c>
      <c r="O246" s="4"/>
      <c r="P246" s="13">
        <f>DIRAP!AG247</f>
        <v>0</v>
      </c>
      <c r="Q246" s="13"/>
      <c r="R246" s="10">
        <f t="shared" si="424"/>
        <v>0</v>
      </c>
      <c r="S246" s="80">
        <f t="shared" si="355"/>
        <v>0</v>
      </c>
      <c r="T246" s="4"/>
      <c r="U246" s="4"/>
      <c r="V246" s="13"/>
      <c r="W246" s="10">
        <f t="shared" si="425"/>
        <v>0</v>
      </c>
      <c r="X246" s="80">
        <f t="shared" si="356"/>
        <v>0</v>
      </c>
      <c r="Y246" s="4"/>
      <c r="Z246" s="4"/>
      <c r="AA246" s="13"/>
      <c r="AB246" s="10">
        <f t="shared" si="426"/>
        <v>0</v>
      </c>
      <c r="AC246" s="80">
        <f t="shared" si="357"/>
        <v>0</v>
      </c>
      <c r="AD246" s="4"/>
      <c r="AE246" s="4"/>
      <c r="AF246" s="13"/>
      <c r="AG246" s="10">
        <f t="shared" si="337"/>
        <v>0</v>
      </c>
      <c r="AH246" s="80">
        <f t="shared" si="358"/>
        <v>0</v>
      </c>
      <c r="AI246" s="4"/>
      <c r="AJ246" s="4"/>
      <c r="AK246" s="13"/>
      <c r="AL246" s="10">
        <f t="shared" si="427"/>
        <v>0</v>
      </c>
      <c r="AM246" s="80">
        <f t="shared" si="359"/>
        <v>0</v>
      </c>
      <c r="AN246" s="4"/>
      <c r="AO246" s="4"/>
      <c r="AP246" s="13"/>
      <c r="AQ246" s="10">
        <f t="shared" si="428"/>
        <v>0</v>
      </c>
      <c r="AR246" s="80">
        <f t="shared" si="360"/>
        <v>0</v>
      </c>
      <c r="AS246" s="4"/>
      <c r="AT246" s="4"/>
      <c r="AU246" s="13"/>
      <c r="AV246" s="10">
        <f t="shared" si="429"/>
        <v>0</v>
      </c>
      <c r="AW246" s="80">
        <f t="shared" si="361"/>
        <v>0</v>
      </c>
      <c r="AX246" s="4"/>
      <c r="AY246" s="4"/>
      <c r="AZ246" s="13"/>
      <c r="BA246" s="10">
        <f t="shared" si="430"/>
        <v>0</v>
      </c>
      <c r="BB246" s="80">
        <f t="shared" si="362"/>
        <v>0</v>
      </c>
      <c r="BC246" s="4"/>
      <c r="BD246" s="4"/>
      <c r="BE246" s="13"/>
      <c r="BF246" s="10">
        <f t="shared" si="431"/>
        <v>0</v>
      </c>
      <c r="BG246" s="80">
        <f t="shared" si="363"/>
        <v>0</v>
      </c>
      <c r="BH246" s="4"/>
      <c r="BI246" s="4"/>
      <c r="BJ246" s="13"/>
      <c r="BK246" s="10">
        <f t="shared" si="432"/>
        <v>0</v>
      </c>
      <c r="BL246" s="80">
        <f t="shared" si="364"/>
        <v>0</v>
      </c>
      <c r="BM246" s="4"/>
      <c r="BN246" s="4"/>
      <c r="BO246" s="13"/>
      <c r="BP246" s="10">
        <f t="shared" si="433"/>
        <v>0</v>
      </c>
      <c r="BQ246" s="80">
        <f t="shared" si="365"/>
        <v>0</v>
      </c>
      <c r="BR246" s="4"/>
      <c r="BS246" s="4"/>
      <c r="BT246" s="13"/>
      <c r="BU246" s="10">
        <f t="shared" si="434"/>
        <v>0</v>
      </c>
      <c r="BV246" s="80">
        <f t="shared" si="366"/>
        <v>0</v>
      </c>
      <c r="BW246" s="4"/>
      <c r="BX246" s="4"/>
      <c r="BY246" s="13"/>
      <c r="BZ246" s="10">
        <f t="shared" si="435"/>
        <v>0</v>
      </c>
      <c r="CA246" s="80">
        <f t="shared" si="367"/>
        <v>0</v>
      </c>
      <c r="CB246" s="15">
        <f t="shared" si="347"/>
        <v>0</v>
      </c>
      <c r="CC246" s="4">
        <f t="shared" si="348"/>
        <v>0</v>
      </c>
      <c r="CD246" s="4">
        <f t="shared" si="349"/>
        <v>0</v>
      </c>
      <c r="CE246" s="15">
        <f t="shared" si="350"/>
        <v>0</v>
      </c>
      <c r="CF246" s="16">
        <f t="shared" si="351"/>
        <v>0</v>
      </c>
    </row>
    <row r="247" spans="1:84" hidden="1" x14ac:dyDescent="0.25">
      <c r="A247" s="69">
        <v>245</v>
      </c>
      <c r="B247" s="71"/>
      <c r="C247" s="167"/>
      <c r="D247" s="167"/>
      <c r="E247" s="4"/>
      <c r="F247" s="13">
        <f>DIREG!AS248</f>
        <v>0</v>
      </c>
      <c r="G247" s="13"/>
      <c r="H247" s="10">
        <f t="shared" si="422"/>
        <v>0</v>
      </c>
      <c r="I247" s="80">
        <f t="shared" si="352"/>
        <v>0</v>
      </c>
      <c r="J247" s="4"/>
      <c r="K247" s="13"/>
      <c r="L247" s="13"/>
      <c r="M247" s="10">
        <f t="shared" si="423"/>
        <v>0</v>
      </c>
      <c r="N247" s="80">
        <f t="shared" si="354"/>
        <v>0</v>
      </c>
      <c r="O247" s="4"/>
      <c r="P247" s="13">
        <f>DIRAP!AG248</f>
        <v>0</v>
      </c>
      <c r="Q247" s="13"/>
      <c r="R247" s="10">
        <f t="shared" si="424"/>
        <v>0</v>
      </c>
      <c r="S247" s="80">
        <f t="shared" si="355"/>
        <v>0</v>
      </c>
      <c r="T247" s="4"/>
      <c r="U247" s="4"/>
      <c r="V247" s="13"/>
      <c r="W247" s="10">
        <f t="shared" si="425"/>
        <v>0</v>
      </c>
      <c r="X247" s="80">
        <f t="shared" si="356"/>
        <v>0</v>
      </c>
      <c r="Y247" s="4"/>
      <c r="Z247" s="4"/>
      <c r="AA247" s="13"/>
      <c r="AB247" s="10">
        <f t="shared" si="426"/>
        <v>0</v>
      </c>
      <c r="AC247" s="80">
        <f t="shared" si="357"/>
        <v>0</v>
      </c>
      <c r="AD247" s="4"/>
      <c r="AE247" s="4"/>
      <c r="AF247" s="13"/>
      <c r="AG247" s="10">
        <f t="shared" si="337"/>
        <v>0</v>
      </c>
      <c r="AH247" s="80">
        <f t="shared" si="358"/>
        <v>0</v>
      </c>
      <c r="AI247" s="4"/>
      <c r="AJ247" s="4"/>
      <c r="AK247" s="13"/>
      <c r="AL247" s="10">
        <f t="shared" si="427"/>
        <v>0</v>
      </c>
      <c r="AM247" s="80">
        <f t="shared" si="359"/>
        <v>0</v>
      </c>
      <c r="AN247" s="4"/>
      <c r="AO247" s="4"/>
      <c r="AP247" s="13"/>
      <c r="AQ247" s="10">
        <f t="shared" si="428"/>
        <v>0</v>
      </c>
      <c r="AR247" s="80">
        <f t="shared" si="360"/>
        <v>0</v>
      </c>
      <c r="AS247" s="4"/>
      <c r="AT247" s="4"/>
      <c r="AU247" s="13"/>
      <c r="AV247" s="10">
        <f t="shared" si="429"/>
        <v>0</v>
      </c>
      <c r="AW247" s="80">
        <f t="shared" si="361"/>
        <v>0</v>
      </c>
      <c r="AX247" s="4"/>
      <c r="AY247" s="4"/>
      <c r="AZ247" s="13"/>
      <c r="BA247" s="10">
        <f t="shared" si="430"/>
        <v>0</v>
      </c>
      <c r="BB247" s="80">
        <f t="shared" si="362"/>
        <v>0</v>
      </c>
      <c r="BC247" s="4"/>
      <c r="BD247" s="4"/>
      <c r="BE247" s="13"/>
      <c r="BF247" s="10">
        <f t="shared" si="431"/>
        <v>0</v>
      </c>
      <c r="BG247" s="80">
        <f t="shared" si="363"/>
        <v>0</v>
      </c>
      <c r="BH247" s="4"/>
      <c r="BI247" s="4"/>
      <c r="BJ247" s="13"/>
      <c r="BK247" s="10">
        <f t="shared" si="432"/>
        <v>0</v>
      </c>
      <c r="BL247" s="80">
        <f t="shared" si="364"/>
        <v>0</v>
      </c>
      <c r="BM247" s="4"/>
      <c r="BN247" s="4"/>
      <c r="BO247" s="13"/>
      <c r="BP247" s="10">
        <f t="shared" si="433"/>
        <v>0</v>
      </c>
      <c r="BQ247" s="80">
        <f t="shared" si="365"/>
        <v>0</v>
      </c>
      <c r="BR247" s="4"/>
      <c r="BS247" s="4"/>
      <c r="BT247" s="13"/>
      <c r="BU247" s="10">
        <f t="shared" si="434"/>
        <v>0</v>
      </c>
      <c r="BV247" s="80">
        <f t="shared" si="366"/>
        <v>0</v>
      </c>
      <c r="BW247" s="4"/>
      <c r="BX247" s="4"/>
      <c r="BY247" s="13"/>
      <c r="BZ247" s="10">
        <f t="shared" si="435"/>
        <v>0</v>
      </c>
      <c r="CA247" s="80">
        <f t="shared" si="367"/>
        <v>0</v>
      </c>
      <c r="CB247" s="15">
        <f t="shared" si="347"/>
        <v>0</v>
      </c>
      <c r="CC247" s="4">
        <f t="shared" si="348"/>
        <v>0</v>
      </c>
      <c r="CD247" s="4">
        <f t="shared" si="349"/>
        <v>0</v>
      </c>
      <c r="CE247" s="15">
        <f t="shared" si="350"/>
        <v>0</v>
      </c>
      <c r="CF247" s="16">
        <f t="shared" si="351"/>
        <v>0</v>
      </c>
    </row>
    <row r="248" spans="1:84" hidden="1" x14ac:dyDescent="0.25">
      <c r="A248" s="69">
        <v>246</v>
      </c>
      <c r="B248" s="73"/>
      <c r="C248" s="167"/>
      <c r="D248" s="167"/>
      <c r="E248" s="4"/>
      <c r="F248" s="13">
        <f>DIREG!AS249</f>
        <v>0</v>
      </c>
      <c r="G248" s="13"/>
      <c r="H248" s="10">
        <f t="shared" si="422"/>
        <v>0</v>
      </c>
      <c r="I248" s="80">
        <f t="shared" si="352"/>
        <v>0</v>
      </c>
      <c r="J248" s="4">
        <v>0</v>
      </c>
      <c r="K248" s="13"/>
      <c r="L248" s="13"/>
      <c r="M248" s="10">
        <f t="shared" si="423"/>
        <v>0</v>
      </c>
      <c r="N248" s="80">
        <f t="shared" si="354"/>
        <v>0</v>
      </c>
      <c r="O248" s="4"/>
      <c r="P248" s="13">
        <f>DIRAP!AG249</f>
        <v>0</v>
      </c>
      <c r="Q248" s="13"/>
      <c r="R248" s="10">
        <f t="shared" si="424"/>
        <v>0</v>
      </c>
      <c r="S248" s="80">
        <f t="shared" si="355"/>
        <v>0</v>
      </c>
      <c r="T248" s="4"/>
      <c r="U248" s="4"/>
      <c r="V248" s="13"/>
      <c r="W248" s="10">
        <f t="shared" si="425"/>
        <v>0</v>
      </c>
      <c r="X248" s="80">
        <f t="shared" si="356"/>
        <v>0</v>
      </c>
      <c r="Y248" s="4"/>
      <c r="Z248" s="4"/>
      <c r="AA248" s="13"/>
      <c r="AB248" s="10">
        <f t="shared" si="426"/>
        <v>0</v>
      </c>
      <c r="AC248" s="80">
        <f t="shared" si="357"/>
        <v>0</v>
      </c>
      <c r="AD248" s="4"/>
      <c r="AE248" s="4"/>
      <c r="AF248" s="13"/>
      <c r="AG248" s="10">
        <f t="shared" si="337"/>
        <v>0</v>
      </c>
      <c r="AH248" s="80">
        <f t="shared" si="358"/>
        <v>0</v>
      </c>
      <c r="AI248" s="4"/>
      <c r="AJ248" s="4"/>
      <c r="AK248" s="13"/>
      <c r="AL248" s="10">
        <f t="shared" si="427"/>
        <v>0</v>
      </c>
      <c r="AM248" s="80">
        <f t="shared" si="359"/>
        <v>0</v>
      </c>
      <c r="AN248" s="4"/>
      <c r="AO248" s="4"/>
      <c r="AP248" s="13"/>
      <c r="AQ248" s="10">
        <f t="shared" si="428"/>
        <v>0</v>
      </c>
      <c r="AR248" s="80">
        <f t="shared" si="360"/>
        <v>0</v>
      </c>
      <c r="AS248" s="4"/>
      <c r="AT248" s="4"/>
      <c r="AU248" s="13"/>
      <c r="AV248" s="10">
        <f t="shared" si="429"/>
        <v>0</v>
      </c>
      <c r="AW248" s="80">
        <f t="shared" si="361"/>
        <v>0</v>
      </c>
      <c r="AX248" s="4"/>
      <c r="AY248" s="4"/>
      <c r="AZ248" s="13"/>
      <c r="BA248" s="10">
        <f t="shared" si="430"/>
        <v>0</v>
      </c>
      <c r="BB248" s="80">
        <f t="shared" si="362"/>
        <v>0</v>
      </c>
      <c r="BC248" s="4"/>
      <c r="BD248" s="4"/>
      <c r="BE248" s="13"/>
      <c r="BF248" s="10">
        <f t="shared" si="431"/>
        <v>0</v>
      </c>
      <c r="BG248" s="80">
        <f t="shared" si="363"/>
        <v>0</v>
      </c>
      <c r="BH248" s="4"/>
      <c r="BI248" s="4"/>
      <c r="BJ248" s="13"/>
      <c r="BK248" s="10">
        <f t="shared" si="432"/>
        <v>0</v>
      </c>
      <c r="BL248" s="80">
        <f t="shared" si="364"/>
        <v>0</v>
      </c>
      <c r="BM248" s="4"/>
      <c r="BN248" s="4"/>
      <c r="BO248" s="13"/>
      <c r="BP248" s="10">
        <f t="shared" si="433"/>
        <v>0</v>
      </c>
      <c r="BQ248" s="80">
        <f t="shared" si="365"/>
        <v>0</v>
      </c>
      <c r="BR248" s="4"/>
      <c r="BS248" s="4"/>
      <c r="BT248" s="13"/>
      <c r="BU248" s="10">
        <f t="shared" si="434"/>
        <v>0</v>
      </c>
      <c r="BV248" s="80">
        <f t="shared" si="366"/>
        <v>0</v>
      </c>
      <c r="BW248" s="4"/>
      <c r="BX248" s="4"/>
      <c r="BY248" s="13"/>
      <c r="BZ248" s="10">
        <f t="shared" si="435"/>
        <v>0</v>
      </c>
      <c r="CA248" s="80">
        <f t="shared" si="367"/>
        <v>0</v>
      </c>
      <c r="CB248" s="15">
        <f t="shared" si="347"/>
        <v>0</v>
      </c>
      <c r="CC248" s="4">
        <f t="shared" si="348"/>
        <v>0</v>
      </c>
      <c r="CD248" s="4">
        <f t="shared" si="349"/>
        <v>0</v>
      </c>
      <c r="CE248" s="15">
        <f t="shared" si="350"/>
        <v>0</v>
      </c>
      <c r="CF248" s="16">
        <f t="shared" si="351"/>
        <v>0</v>
      </c>
    </row>
    <row r="249" spans="1:84" hidden="1" x14ac:dyDescent="0.25">
      <c r="A249" s="69">
        <v>247</v>
      </c>
      <c r="B249" s="73"/>
      <c r="C249" s="167"/>
      <c r="D249" s="167"/>
      <c r="E249" s="4"/>
      <c r="F249" s="13">
        <f>DIREG!AS250</f>
        <v>0</v>
      </c>
      <c r="G249" s="13"/>
      <c r="H249" s="10">
        <f t="shared" si="422"/>
        <v>0</v>
      </c>
      <c r="I249" s="80">
        <f t="shared" si="352"/>
        <v>0</v>
      </c>
      <c r="J249" s="4">
        <v>0</v>
      </c>
      <c r="K249" s="13"/>
      <c r="L249" s="13"/>
      <c r="M249" s="10">
        <f t="shared" si="423"/>
        <v>0</v>
      </c>
      <c r="N249" s="80">
        <f t="shared" si="354"/>
        <v>0</v>
      </c>
      <c r="O249" s="4"/>
      <c r="P249" s="13">
        <f>DIRAP!AG250</f>
        <v>0</v>
      </c>
      <c r="Q249" s="13"/>
      <c r="R249" s="10">
        <f t="shared" si="424"/>
        <v>0</v>
      </c>
      <c r="S249" s="80">
        <f t="shared" si="355"/>
        <v>0</v>
      </c>
      <c r="T249" s="4"/>
      <c r="U249" s="4"/>
      <c r="V249" s="13"/>
      <c r="W249" s="10">
        <f t="shared" si="425"/>
        <v>0</v>
      </c>
      <c r="X249" s="80">
        <f t="shared" si="356"/>
        <v>0</v>
      </c>
      <c r="Y249" s="4"/>
      <c r="Z249" s="4"/>
      <c r="AA249" s="13"/>
      <c r="AB249" s="10">
        <f t="shared" si="426"/>
        <v>0</v>
      </c>
      <c r="AC249" s="80">
        <f t="shared" si="357"/>
        <v>0</v>
      </c>
      <c r="AD249" s="4"/>
      <c r="AE249" s="4"/>
      <c r="AF249" s="13"/>
      <c r="AG249" s="10">
        <f t="shared" si="337"/>
        <v>0</v>
      </c>
      <c r="AH249" s="80">
        <f t="shared" si="358"/>
        <v>0</v>
      </c>
      <c r="AI249" s="4"/>
      <c r="AJ249" s="4"/>
      <c r="AK249" s="13"/>
      <c r="AL249" s="10">
        <f t="shared" si="427"/>
        <v>0</v>
      </c>
      <c r="AM249" s="80">
        <f t="shared" si="359"/>
        <v>0</v>
      </c>
      <c r="AN249" s="4"/>
      <c r="AO249" s="4"/>
      <c r="AP249" s="13"/>
      <c r="AQ249" s="10">
        <f t="shared" si="428"/>
        <v>0</v>
      </c>
      <c r="AR249" s="80">
        <f t="shared" si="360"/>
        <v>0</v>
      </c>
      <c r="AS249" s="4"/>
      <c r="AT249" s="4"/>
      <c r="AU249" s="13"/>
      <c r="AV249" s="10">
        <f t="shared" si="429"/>
        <v>0</v>
      </c>
      <c r="AW249" s="80">
        <f t="shared" si="361"/>
        <v>0</v>
      </c>
      <c r="AX249" s="4"/>
      <c r="AY249" s="4"/>
      <c r="AZ249" s="13"/>
      <c r="BA249" s="10">
        <f t="shared" si="430"/>
        <v>0</v>
      </c>
      <c r="BB249" s="80">
        <f t="shared" si="362"/>
        <v>0</v>
      </c>
      <c r="BC249" s="4"/>
      <c r="BD249" s="4"/>
      <c r="BE249" s="13"/>
      <c r="BF249" s="10">
        <f t="shared" si="431"/>
        <v>0</v>
      </c>
      <c r="BG249" s="80">
        <f t="shared" si="363"/>
        <v>0</v>
      </c>
      <c r="BH249" s="4"/>
      <c r="BI249" s="4"/>
      <c r="BJ249" s="13"/>
      <c r="BK249" s="10">
        <f t="shared" si="432"/>
        <v>0</v>
      </c>
      <c r="BL249" s="80">
        <f t="shared" si="364"/>
        <v>0</v>
      </c>
      <c r="BM249" s="4"/>
      <c r="BN249" s="4"/>
      <c r="BO249" s="13"/>
      <c r="BP249" s="10">
        <f t="shared" si="433"/>
        <v>0</v>
      </c>
      <c r="BQ249" s="80">
        <f t="shared" si="365"/>
        <v>0</v>
      </c>
      <c r="BR249" s="4"/>
      <c r="BS249" s="4"/>
      <c r="BT249" s="13"/>
      <c r="BU249" s="10">
        <f t="shared" si="434"/>
        <v>0</v>
      </c>
      <c r="BV249" s="80">
        <f t="shared" si="366"/>
        <v>0</v>
      </c>
      <c r="BW249" s="4"/>
      <c r="BX249" s="4"/>
      <c r="BY249" s="13"/>
      <c r="BZ249" s="10">
        <f t="shared" si="435"/>
        <v>0</v>
      </c>
      <c r="CA249" s="80">
        <f t="shared" si="367"/>
        <v>0</v>
      </c>
      <c r="CB249" s="15">
        <f t="shared" si="347"/>
        <v>0</v>
      </c>
      <c r="CC249" s="4">
        <f t="shared" si="348"/>
        <v>0</v>
      </c>
      <c r="CD249" s="4">
        <f t="shared" si="349"/>
        <v>0</v>
      </c>
      <c r="CE249" s="15">
        <f t="shared" si="350"/>
        <v>0</v>
      </c>
      <c r="CF249" s="16">
        <f t="shared" si="351"/>
        <v>0</v>
      </c>
    </row>
    <row r="250" spans="1:84" hidden="1" x14ac:dyDescent="0.25">
      <c r="A250" s="69">
        <v>248</v>
      </c>
      <c r="B250" s="70"/>
      <c r="C250" s="79"/>
      <c r="D250" s="78"/>
      <c r="E250" s="4"/>
      <c r="F250" s="13">
        <f>DIREG!AS251</f>
        <v>0</v>
      </c>
      <c r="G250" s="13"/>
      <c r="H250" s="10">
        <f t="shared" si="422"/>
        <v>0</v>
      </c>
      <c r="I250" s="80">
        <f t="shared" si="352"/>
        <v>0</v>
      </c>
      <c r="J250" s="4"/>
      <c r="K250" s="13"/>
      <c r="L250" s="13"/>
      <c r="M250" s="10">
        <f t="shared" si="423"/>
        <v>0</v>
      </c>
      <c r="N250" s="80">
        <f t="shared" si="354"/>
        <v>0</v>
      </c>
      <c r="O250" s="4"/>
      <c r="P250" s="13">
        <f>DIRAP!AG251</f>
        <v>0</v>
      </c>
      <c r="Q250" s="13"/>
      <c r="R250" s="10">
        <f t="shared" si="424"/>
        <v>0</v>
      </c>
      <c r="S250" s="80">
        <f t="shared" si="355"/>
        <v>0</v>
      </c>
      <c r="T250" s="4"/>
      <c r="U250" s="4"/>
      <c r="V250" s="13"/>
      <c r="W250" s="10">
        <f t="shared" si="425"/>
        <v>0</v>
      </c>
      <c r="X250" s="80">
        <f t="shared" si="356"/>
        <v>0</v>
      </c>
      <c r="Y250" s="4"/>
      <c r="Z250" s="4"/>
      <c r="AA250" s="13"/>
      <c r="AB250" s="10">
        <f t="shared" si="426"/>
        <v>0</v>
      </c>
      <c r="AC250" s="80">
        <f t="shared" si="357"/>
        <v>0</v>
      </c>
      <c r="AD250" s="4"/>
      <c r="AE250" s="4"/>
      <c r="AF250" s="13"/>
      <c r="AG250" s="10">
        <f t="shared" si="337"/>
        <v>0</v>
      </c>
      <c r="AH250" s="80">
        <f t="shared" si="358"/>
        <v>0</v>
      </c>
      <c r="AI250" s="4"/>
      <c r="AJ250" s="4"/>
      <c r="AK250" s="13"/>
      <c r="AL250" s="10">
        <f t="shared" si="427"/>
        <v>0</v>
      </c>
      <c r="AM250" s="80">
        <f t="shared" si="359"/>
        <v>0</v>
      </c>
      <c r="AN250" s="4"/>
      <c r="AO250" s="74"/>
      <c r="AP250" s="13"/>
      <c r="AQ250" s="10">
        <f t="shared" si="428"/>
        <v>0</v>
      </c>
      <c r="AR250" s="80">
        <f t="shared" si="360"/>
        <v>0</v>
      </c>
      <c r="AS250" s="4"/>
      <c r="AT250" s="4"/>
      <c r="AU250" s="13"/>
      <c r="AV250" s="10">
        <f t="shared" si="429"/>
        <v>0</v>
      </c>
      <c r="AW250" s="80">
        <f t="shared" si="361"/>
        <v>0</v>
      </c>
      <c r="AX250" s="4"/>
      <c r="AY250" s="4"/>
      <c r="AZ250" s="13"/>
      <c r="BA250" s="10">
        <f t="shared" si="430"/>
        <v>0</v>
      </c>
      <c r="BB250" s="80">
        <f t="shared" si="362"/>
        <v>0</v>
      </c>
      <c r="BC250" s="4"/>
      <c r="BD250" s="4"/>
      <c r="BE250" s="13"/>
      <c r="BF250" s="10">
        <f t="shared" si="431"/>
        <v>0</v>
      </c>
      <c r="BG250" s="80">
        <f t="shared" si="363"/>
        <v>0</v>
      </c>
      <c r="BH250" s="4"/>
      <c r="BI250" s="4"/>
      <c r="BJ250" s="13"/>
      <c r="BK250" s="10">
        <f t="shared" si="432"/>
        <v>0</v>
      </c>
      <c r="BL250" s="80">
        <f t="shared" si="364"/>
        <v>0</v>
      </c>
      <c r="BM250" s="4"/>
      <c r="BN250" s="4"/>
      <c r="BO250" s="13"/>
      <c r="BP250" s="10">
        <f t="shared" si="433"/>
        <v>0</v>
      </c>
      <c r="BQ250" s="80">
        <f t="shared" si="365"/>
        <v>0</v>
      </c>
      <c r="BR250" s="4"/>
      <c r="BS250" s="4"/>
      <c r="BT250" s="13"/>
      <c r="BU250" s="10">
        <f t="shared" si="434"/>
        <v>0</v>
      </c>
      <c r="BV250" s="80">
        <f t="shared" si="366"/>
        <v>0</v>
      </c>
      <c r="BW250" s="4"/>
      <c r="BX250" s="4"/>
      <c r="BY250" s="13"/>
      <c r="BZ250" s="10">
        <f t="shared" si="435"/>
        <v>0</v>
      </c>
      <c r="CA250" s="80">
        <f t="shared" si="367"/>
        <v>0</v>
      </c>
      <c r="CB250" s="15">
        <f t="shared" si="347"/>
        <v>0</v>
      </c>
      <c r="CC250" s="4">
        <f t="shared" si="348"/>
        <v>0</v>
      </c>
      <c r="CD250" s="4">
        <f t="shared" si="349"/>
        <v>0</v>
      </c>
      <c r="CE250" s="15">
        <f t="shared" si="350"/>
        <v>0</v>
      </c>
      <c r="CF250" s="16">
        <f t="shared" si="351"/>
        <v>0</v>
      </c>
    </row>
    <row r="251" spans="1:84" hidden="1" x14ac:dyDescent="0.25">
      <c r="A251" s="69">
        <v>249</v>
      </c>
      <c r="B251" s="70"/>
      <c r="C251" s="79"/>
      <c r="D251" s="79"/>
      <c r="E251" s="4"/>
      <c r="F251" s="13">
        <f>DIREG!AS252</f>
        <v>0</v>
      </c>
      <c r="G251" s="13"/>
      <c r="H251" s="10">
        <f t="shared" si="422"/>
        <v>0</v>
      </c>
      <c r="I251" s="80">
        <f t="shared" si="352"/>
        <v>0</v>
      </c>
      <c r="J251" s="4"/>
      <c r="K251" s="13"/>
      <c r="L251" s="13"/>
      <c r="M251" s="10">
        <f t="shared" si="423"/>
        <v>0</v>
      </c>
      <c r="N251" s="80">
        <f t="shared" si="354"/>
        <v>0</v>
      </c>
      <c r="O251" s="4"/>
      <c r="P251" s="13">
        <f>DIRAP!AG252</f>
        <v>0</v>
      </c>
      <c r="Q251" s="13"/>
      <c r="R251" s="10">
        <f t="shared" si="424"/>
        <v>0</v>
      </c>
      <c r="S251" s="80">
        <f t="shared" si="355"/>
        <v>0</v>
      </c>
      <c r="T251" s="4"/>
      <c r="U251" s="4"/>
      <c r="V251" s="13"/>
      <c r="W251" s="10">
        <f t="shared" si="425"/>
        <v>0</v>
      </c>
      <c r="X251" s="80">
        <f t="shared" si="356"/>
        <v>0</v>
      </c>
      <c r="Y251" s="4"/>
      <c r="Z251" s="4"/>
      <c r="AA251" s="13"/>
      <c r="AB251" s="10">
        <f t="shared" si="426"/>
        <v>0</v>
      </c>
      <c r="AC251" s="80">
        <f t="shared" si="357"/>
        <v>0</v>
      </c>
      <c r="AD251" s="4"/>
      <c r="AE251" s="4"/>
      <c r="AF251" s="13"/>
      <c r="AG251" s="10">
        <f t="shared" si="337"/>
        <v>0</v>
      </c>
      <c r="AH251" s="80">
        <f t="shared" si="358"/>
        <v>0</v>
      </c>
      <c r="AI251" s="4"/>
      <c r="AJ251" s="4"/>
      <c r="AK251" s="13"/>
      <c r="AL251" s="10">
        <f t="shared" si="427"/>
        <v>0</v>
      </c>
      <c r="AM251" s="80">
        <f t="shared" si="359"/>
        <v>0</v>
      </c>
      <c r="AN251" s="4"/>
      <c r="AO251" s="4"/>
      <c r="AP251" s="13"/>
      <c r="AQ251" s="10">
        <f t="shared" si="428"/>
        <v>0</v>
      </c>
      <c r="AR251" s="80">
        <f t="shared" si="360"/>
        <v>0</v>
      </c>
      <c r="AS251" s="4"/>
      <c r="AT251" s="4"/>
      <c r="AU251" s="13"/>
      <c r="AV251" s="10">
        <f t="shared" si="429"/>
        <v>0</v>
      </c>
      <c r="AW251" s="80">
        <f t="shared" si="361"/>
        <v>0</v>
      </c>
      <c r="AX251" s="4"/>
      <c r="AY251" s="4"/>
      <c r="AZ251" s="13"/>
      <c r="BA251" s="10">
        <f t="shared" si="430"/>
        <v>0</v>
      </c>
      <c r="BB251" s="80">
        <f t="shared" si="362"/>
        <v>0</v>
      </c>
      <c r="BC251" s="4"/>
      <c r="BD251" s="4"/>
      <c r="BE251" s="13"/>
      <c r="BF251" s="10">
        <f t="shared" si="431"/>
        <v>0</v>
      </c>
      <c r="BG251" s="80">
        <f t="shared" si="363"/>
        <v>0</v>
      </c>
      <c r="BH251" s="4"/>
      <c r="BI251" s="4"/>
      <c r="BJ251" s="13"/>
      <c r="BK251" s="10">
        <f t="shared" si="432"/>
        <v>0</v>
      </c>
      <c r="BL251" s="80">
        <f t="shared" si="364"/>
        <v>0</v>
      </c>
      <c r="BM251" s="4"/>
      <c r="BN251" s="4"/>
      <c r="BO251" s="13"/>
      <c r="BP251" s="10">
        <f t="shared" si="433"/>
        <v>0</v>
      </c>
      <c r="BQ251" s="80">
        <f t="shared" si="365"/>
        <v>0</v>
      </c>
      <c r="BR251" s="4"/>
      <c r="BS251" s="4"/>
      <c r="BT251" s="13"/>
      <c r="BU251" s="10">
        <f t="shared" si="434"/>
        <v>0</v>
      </c>
      <c r="BV251" s="80">
        <f t="shared" si="366"/>
        <v>0</v>
      </c>
      <c r="BW251" s="4"/>
      <c r="BX251" s="4"/>
      <c r="BY251" s="13"/>
      <c r="BZ251" s="10">
        <f t="shared" si="435"/>
        <v>0</v>
      </c>
      <c r="CA251" s="80">
        <f t="shared" si="367"/>
        <v>0</v>
      </c>
      <c r="CB251" s="15">
        <f t="shared" si="347"/>
        <v>0</v>
      </c>
      <c r="CC251" s="4">
        <f t="shared" si="348"/>
        <v>0</v>
      </c>
      <c r="CD251" s="4">
        <f t="shared" si="349"/>
        <v>0</v>
      </c>
      <c r="CE251" s="15">
        <f t="shared" si="350"/>
        <v>0</v>
      </c>
      <c r="CF251" s="16">
        <f t="shared" si="351"/>
        <v>0</v>
      </c>
    </row>
    <row r="252" spans="1:84" hidden="1" x14ac:dyDescent="0.25">
      <c r="A252" s="69">
        <v>250</v>
      </c>
      <c r="B252" s="70"/>
      <c r="C252" s="167"/>
      <c r="D252" s="167"/>
      <c r="E252" s="4"/>
      <c r="F252" s="13">
        <f>DIREG!AS253</f>
        <v>0</v>
      </c>
      <c r="G252" s="13"/>
      <c r="H252" s="10">
        <f t="shared" si="422"/>
        <v>0</v>
      </c>
      <c r="I252" s="80">
        <f t="shared" si="352"/>
        <v>0</v>
      </c>
      <c r="J252" s="4"/>
      <c r="K252" s="13"/>
      <c r="L252" s="13"/>
      <c r="M252" s="10">
        <f>J252-K252-L252</f>
        <v>0</v>
      </c>
      <c r="N252" s="80">
        <f t="shared" si="354"/>
        <v>0</v>
      </c>
      <c r="O252" s="4"/>
      <c r="P252" s="13">
        <f>DIRAP!AG253</f>
        <v>0</v>
      </c>
      <c r="Q252" s="13"/>
      <c r="R252" s="10">
        <f t="shared" ref="R252:R259" si="436">O252-P252-Q252</f>
        <v>0</v>
      </c>
      <c r="S252" s="80">
        <f t="shared" si="355"/>
        <v>0</v>
      </c>
      <c r="T252" s="4"/>
      <c r="U252" s="4"/>
      <c r="V252" s="13"/>
      <c r="W252" s="10">
        <f t="shared" ref="W252:W259" si="437">T252-U252-V252</f>
        <v>0</v>
      </c>
      <c r="X252" s="80">
        <f t="shared" si="356"/>
        <v>0</v>
      </c>
      <c r="Y252" s="4"/>
      <c r="Z252" s="4"/>
      <c r="AA252" s="13"/>
      <c r="AB252" s="10">
        <f t="shared" ref="AB252:AB259" si="438">Y252-Z252-AA252</f>
        <v>0</v>
      </c>
      <c r="AC252" s="80">
        <f t="shared" si="357"/>
        <v>0</v>
      </c>
      <c r="AD252" s="4"/>
      <c r="AE252" s="4"/>
      <c r="AF252" s="13"/>
      <c r="AG252" s="10">
        <f t="shared" si="337"/>
        <v>0</v>
      </c>
      <c r="AH252" s="80">
        <f t="shared" si="358"/>
        <v>0</v>
      </c>
      <c r="AI252" s="4"/>
      <c r="AJ252" s="4"/>
      <c r="AK252" s="13"/>
      <c r="AL252" s="10">
        <f t="shared" ref="AL252:AL259" si="439">AI252-AJ252-AK252</f>
        <v>0</v>
      </c>
      <c r="AM252" s="80">
        <f t="shared" si="359"/>
        <v>0</v>
      </c>
      <c r="AN252" s="4"/>
      <c r="AO252" s="4"/>
      <c r="AP252" s="13"/>
      <c r="AQ252" s="10">
        <f t="shared" ref="AQ252:AQ259" si="440">AN252-AO252-AP252</f>
        <v>0</v>
      </c>
      <c r="AR252" s="80">
        <f t="shared" si="360"/>
        <v>0</v>
      </c>
      <c r="AS252" s="4"/>
      <c r="AT252" s="4"/>
      <c r="AU252" s="13"/>
      <c r="AV252" s="10">
        <f t="shared" ref="AV252:AV259" si="441">AS252-AT252-AU252</f>
        <v>0</v>
      </c>
      <c r="AW252" s="80">
        <f t="shared" si="361"/>
        <v>0</v>
      </c>
      <c r="AX252" s="4"/>
      <c r="AY252" s="4"/>
      <c r="AZ252" s="13"/>
      <c r="BA252" s="10">
        <f t="shared" ref="BA252:BA259" si="442">AX252-AY252-AZ252</f>
        <v>0</v>
      </c>
      <c r="BB252" s="80">
        <f t="shared" si="362"/>
        <v>0</v>
      </c>
      <c r="BC252" s="4"/>
      <c r="BD252" s="4"/>
      <c r="BE252" s="13"/>
      <c r="BF252" s="10">
        <f t="shared" ref="BF252:BF259" si="443">BC252-BD252-BE252</f>
        <v>0</v>
      </c>
      <c r="BG252" s="80">
        <f t="shared" si="363"/>
        <v>0</v>
      </c>
      <c r="BH252" s="4"/>
      <c r="BI252" s="4"/>
      <c r="BJ252" s="13"/>
      <c r="BK252" s="10">
        <f t="shared" ref="BK252:BK259" si="444">BH252-BI252-BJ252</f>
        <v>0</v>
      </c>
      <c r="BL252" s="80">
        <f t="shared" si="364"/>
        <v>0</v>
      </c>
      <c r="BM252" s="4"/>
      <c r="BN252" s="4"/>
      <c r="BO252" s="13"/>
      <c r="BP252" s="10">
        <f t="shared" ref="BP252:BP259" si="445">BM252-BN252-BO252</f>
        <v>0</v>
      </c>
      <c r="BQ252" s="80">
        <f t="shared" si="365"/>
        <v>0</v>
      </c>
      <c r="BR252" s="4"/>
      <c r="BS252" s="4"/>
      <c r="BT252" s="13"/>
      <c r="BU252" s="10">
        <f t="shared" ref="BU252:BU259" si="446">BR252-BS252-BT252</f>
        <v>0</v>
      </c>
      <c r="BV252" s="80">
        <f t="shared" si="366"/>
        <v>0</v>
      </c>
      <c r="BW252" s="4"/>
      <c r="BX252" s="4"/>
      <c r="BY252" s="13"/>
      <c r="BZ252" s="10">
        <f t="shared" ref="BZ252:BZ259" si="447">BW252-BX252-BY252</f>
        <v>0</v>
      </c>
      <c r="CA252" s="80">
        <f t="shared" si="367"/>
        <v>0</v>
      </c>
      <c r="CB252" s="15">
        <f t="shared" si="347"/>
        <v>0</v>
      </c>
      <c r="CC252" s="4">
        <f t="shared" si="348"/>
        <v>0</v>
      </c>
      <c r="CD252" s="4">
        <f t="shared" si="349"/>
        <v>0</v>
      </c>
      <c r="CE252" s="15">
        <f t="shared" si="350"/>
        <v>0</v>
      </c>
      <c r="CF252" s="16">
        <f t="shared" si="351"/>
        <v>0</v>
      </c>
    </row>
    <row r="253" spans="1:84" hidden="1" x14ac:dyDescent="0.25">
      <c r="A253" s="69">
        <v>251</v>
      </c>
      <c r="B253" s="70"/>
      <c r="C253" s="167"/>
      <c r="D253" s="167"/>
      <c r="E253" s="4"/>
      <c r="F253" s="13">
        <f>DIREG!AS254</f>
        <v>0</v>
      </c>
      <c r="G253" s="13"/>
      <c r="H253" s="10">
        <f t="shared" si="422"/>
        <v>0</v>
      </c>
      <c r="I253" s="80">
        <f t="shared" si="352"/>
        <v>0</v>
      </c>
      <c r="J253" s="4"/>
      <c r="K253" s="13"/>
      <c r="L253" s="13"/>
      <c r="M253" s="10">
        <f t="shared" ref="M253:M258" si="448">J253-K253-L253</f>
        <v>0</v>
      </c>
      <c r="N253" s="80">
        <f t="shared" si="354"/>
        <v>0</v>
      </c>
      <c r="O253" s="4"/>
      <c r="P253" s="4">
        <f>DIRAP!AG254</f>
        <v>0</v>
      </c>
      <c r="Q253" s="13"/>
      <c r="R253" s="10">
        <f t="shared" si="436"/>
        <v>0</v>
      </c>
      <c r="S253" s="80">
        <f t="shared" si="355"/>
        <v>0</v>
      </c>
      <c r="T253" s="4"/>
      <c r="U253" s="4"/>
      <c r="V253" s="13"/>
      <c r="W253" s="10">
        <f t="shared" si="437"/>
        <v>0</v>
      </c>
      <c r="X253" s="80">
        <f t="shared" si="356"/>
        <v>0</v>
      </c>
      <c r="Y253" s="4"/>
      <c r="Z253" s="4"/>
      <c r="AA253" s="13"/>
      <c r="AB253" s="10">
        <f t="shared" si="438"/>
        <v>0</v>
      </c>
      <c r="AC253" s="80">
        <f t="shared" si="357"/>
        <v>0</v>
      </c>
      <c r="AD253" s="4"/>
      <c r="AE253" s="4"/>
      <c r="AF253" s="13"/>
      <c r="AG253" s="10">
        <f t="shared" si="337"/>
        <v>0</v>
      </c>
      <c r="AH253" s="80">
        <f t="shared" si="358"/>
        <v>0</v>
      </c>
      <c r="AI253" s="4"/>
      <c r="AJ253" s="4"/>
      <c r="AK253" s="13"/>
      <c r="AL253" s="10">
        <f t="shared" si="439"/>
        <v>0</v>
      </c>
      <c r="AM253" s="80">
        <f t="shared" si="359"/>
        <v>0</v>
      </c>
      <c r="AN253" s="4"/>
      <c r="AO253" s="4"/>
      <c r="AP253" s="13"/>
      <c r="AQ253" s="10">
        <f t="shared" si="440"/>
        <v>0</v>
      </c>
      <c r="AR253" s="80">
        <f t="shared" si="360"/>
        <v>0</v>
      </c>
      <c r="AS253" s="4"/>
      <c r="AT253" s="4"/>
      <c r="AU253" s="13"/>
      <c r="AV253" s="10">
        <f t="shared" si="441"/>
        <v>0</v>
      </c>
      <c r="AW253" s="80">
        <f t="shared" si="361"/>
        <v>0</v>
      </c>
      <c r="AX253" s="4"/>
      <c r="AY253" s="4"/>
      <c r="AZ253" s="13"/>
      <c r="BA253" s="10">
        <f t="shared" si="442"/>
        <v>0</v>
      </c>
      <c r="BB253" s="80">
        <f t="shared" si="362"/>
        <v>0</v>
      </c>
      <c r="BC253" s="4"/>
      <c r="BD253" s="4"/>
      <c r="BE253" s="13"/>
      <c r="BF253" s="10">
        <f t="shared" si="443"/>
        <v>0</v>
      </c>
      <c r="BG253" s="80">
        <f t="shared" si="363"/>
        <v>0</v>
      </c>
      <c r="BH253" s="4"/>
      <c r="BI253" s="4"/>
      <c r="BJ253" s="13"/>
      <c r="BK253" s="10">
        <f t="shared" si="444"/>
        <v>0</v>
      </c>
      <c r="BL253" s="80">
        <f t="shared" si="364"/>
        <v>0</v>
      </c>
      <c r="BM253" s="4"/>
      <c r="BN253" s="4"/>
      <c r="BO253" s="13"/>
      <c r="BP253" s="10">
        <f t="shared" si="445"/>
        <v>0</v>
      </c>
      <c r="BQ253" s="80">
        <f t="shared" si="365"/>
        <v>0</v>
      </c>
      <c r="BR253" s="4"/>
      <c r="BS253" s="4"/>
      <c r="BT253" s="13"/>
      <c r="BU253" s="10">
        <f t="shared" si="446"/>
        <v>0</v>
      </c>
      <c r="BV253" s="80">
        <f t="shared" si="366"/>
        <v>0</v>
      </c>
      <c r="BW253" s="4"/>
      <c r="BX253" s="4"/>
      <c r="BY253" s="13"/>
      <c r="BZ253" s="10">
        <f t="shared" si="447"/>
        <v>0</v>
      </c>
      <c r="CA253" s="80">
        <f t="shared" si="367"/>
        <v>0</v>
      </c>
      <c r="CB253" s="15">
        <f t="shared" si="347"/>
        <v>0</v>
      </c>
      <c r="CC253" s="4">
        <f t="shared" si="348"/>
        <v>0</v>
      </c>
      <c r="CD253" s="4">
        <f t="shared" si="349"/>
        <v>0</v>
      </c>
      <c r="CE253" s="15">
        <f t="shared" si="350"/>
        <v>0</v>
      </c>
      <c r="CF253" s="16">
        <f t="shared" si="351"/>
        <v>0</v>
      </c>
    </row>
    <row r="254" spans="1:84" hidden="1" x14ac:dyDescent="0.25">
      <c r="A254" s="69">
        <v>252</v>
      </c>
      <c r="B254" s="70"/>
      <c r="C254" s="167"/>
      <c r="D254" s="167"/>
      <c r="E254" s="4"/>
      <c r="F254" s="13">
        <f>DIREG!AS255</f>
        <v>0</v>
      </c>
      <c r="G254" s="13"/>
      <c r="H254" s="10">
        <f t="shared" si="422"/>
        <v>0</v>
      </c>
      <c r="I254" s="80">
        <f t="shared" si="352"/>
        <v>0</v>
      </c>
      <c r="J254" s="4"/>
      <c r="K254" s="13"/>
      <c r="L254" s="13"/>
      <c r="M254" s="10">
        <f t="shared" si="448"/>
        <v>0</v>
      </c>
      <c r="N254" s="80">
        <f t="shared" si="354"/>
        <v>0</v>
      </c>
      <c r="O254" s="4"/>
      <c r="P254" s="13">
        <f>DIRAP!AG255</f>
        <v>0</v>
      </c>
      <c r="Q254" s="13"/>
      <c r="R254" s="10">
        <f t="shared" si="436"/>
        <v>0</v>
      </c>
      <c r="S254" s="80">
        <f t="shared" si="355"/>
        <v>0</v>
      </c>
      <c r="T254" s="4"/>
      <c r="U254" s="4"/>
      <c r="V254" s="13"/>
      <c r="W254" s="10">
        <f t="shared" si="437"/>
        <v>0</v>
      </c>
      <c r="X254" s="80">
        <f t="shared" si="356"/>
        <v>0</v>
      </c>
      <c r="Y254" s="4"/>
      <c r="Z254" s="4"/>
      <c r="AA254" s="13"/>
      <c r="AB254" s="10">
        <f t="shared" si="438"/>
        <v>0</v>
      </c>
      <c r="AC254" s="80">
        <f t="shared" si="357"/>
        <v>0</v>
      </c>
      <c r="AD254" s="4"/>
      <c r="AE254" s="4"/>
      <c r="AF254" s="13"/>
      <c r="AG254" s="10">
        <f t="shared" si="337"/>
        <v>0</v>
      </c>
      <c r="AH254" s="80">
        <f t="shared" si="358"/>
        <v>0</v>
      </c>
      <c r="AI254" s="4"/>
      <c r="AJ254" s="4"/>
      <c r="AK254" s="13"/>
      <c r="AL254" s="10">
        <f t="shared" si="439"/>
        <v>0</v>
      </c>
      <c r="AM254" s="80">
        <f t="shared" si="359"/>
        <v>0</v>
      </c>
      <c r="AN254" s="4"/>
      <c r="AO254" s="4"/>
      <c r="AP254" s="13"/>
      <c r="AQ254" s="10">
        <f t="shared" si="440"/>
        <v>0</v>
      </c>
      <c r="AR254" s="80">
        <f t="shared" si="360"/>
        <v>0</v>
      </c>
      <c r="AS254" s="4"/>
      <c r="AT254" s="4"/>
      <c r="AU254" s="13"/>
      <c r="AV254" s="10">
        <f t="shared" si="441"/>
        <v>0</v>
      </c>
      <c r="AW254" s="80">
        <f t="shared" si="361"/>
        <v>0</v>
      </c>
      <c r="AX254" s="4"/>
      <c r="AY254" s="4"/>
      <c r="AZ254" s="13"/>
      <c r="BA254" s="10">
        <f t="shared" si="442"/>
        <v>0</v>
      </c>
      <c r="BB254" s="80">
        <f t="shared" si="362"/>
        <v>0</v>
      </c>
      <c r="BC254" s="4"/>
      <c r="BD254" s="4"/>
      <c r="BE254" s="13"/>
      <c r="BF254" s="10">
        <f t="shared" si="443"/>
        <v>0</v>
      </c>
      <c r="BG254" s="80">
        <f t="shared" si="363"/>
        <v>0</v>
      </c>
      <c r="BH254" s="4"/>
      <c r="BI254" s="4"/>
      <c r="BJ254" s="13"/>
      <c r="BK254" s="10">
        <f t="shared" si="444"/>
        <v>0</v>
      </c>
      <c r="BL254" s="80">
        <f t="shared" si="364"/>
        <v>0</v>
      </c>
      <c r="BM254" s="4"/>
      <c r="BN254" s="4"/>
      <c r="BO254" s="13"/>
      <c r="BP254" s="10">
        <f t="shared" si="445"/>
        <v>0</v>
      </c>
      <c r="BQ254" s="80">
        <f t="shared" si="365"/>
        <v>0</v>
      </c>
      <c r="BR254" s="4"/>
      <c r="BS254" s="4"/>
      <c r="BT254" s="13"/>
      <c r="BU254" s="10">
        <f t="shared" si="446"/>
        <v>0</v>
      </c>
      <c r="BV254" s="80">
        <f t="shared" si="366"/>
        <v>0</v>
      </c>
      <c r="BW254" s="4"/>
      <c r="BX254" s="4"/>
      <c r="BY254" s="13"/>
      <c r="BZ254" s="10">
        <f t="shared" si="447"/>
        <v>0</v>
      </c>
      <c r="CA254" s="80">
        <f t="shared" si="367"/>
        <v>0</v>
      </c>
      <c r="CB254" s="15">
        <f t="shared" si="347"/>
        <v>0</v>
      </c>
      <c r="CC254" s="4">
        <f t="shared" si="348"/>
        <v>0</v>
      </c>
      <c r="CD254" s="4">
        <f t="shared" si="349"/>
        <v>0</v>
      </c>
      <c r="CE254" s="15">
        <f t="shared" si="350"/>
        <v>0</v>
      </c>
      <c r="CF254" s="16">
        <f t="shared" si="351"/>
        <v>0</v>
      </c>
    </row>
    <row r="255" spans="1:84" hidden="1" x14ac:dyDescent="0.25">
      <c r="A255" s="69">
        <v>253</v>
      </c>
      <c r="B255" s="70"/>
      <c r="C255" s="167"/>
      <c r="D255" s="167"/>
      <c r="E255" s="4"/>
      <c r="F255" s="13">
        <f>DIREG!AS256</f>
        <v>0</v>
      </c>
      <c r="G255" s="13"/>
      <c r="H255" s="10">
        <f t="shared" si="422"/>
        <v>0</v>
      </c>
      <c r="I255" s="80">
        <f t="shared" si="352"/>
        <v>0</v>
      </c>
      <c r="J255" s="4"/>
      <c r="K255" s="13"/>
      <c r="L255" s="13"/>
      <c r="M255" s="10">
        <f t="shared" si="448"/>
        <v>0</v>
      </c>
      <c r="N255" s="80">
        <f t="shared" si="354"/>
        <v>0</v>
      </c>
      <c r="O255" s="4"/>
      <c r="P255" s="13">
        <f>DIRAP!AG256</f>
        <v>0</v>
      </c>
      <c r="Q255" s="13"/>
      <c r="R255" s="10">
        <f t="shared" si="436"/>
        <v>0</v>
      </c>
      <c r="S255" s="80">
        <f t="shared" si="355"/>
        <v>0</v>
      </c>
      <c r="T255" s="4"/>
      <c r="U255" s="4"/>
      <c r="V255" s="13"/>
      <c r="W255" s="10">
        <f t="shared" si="437"/>
        <v>0</v>
      </c>
      <c r="X255" s="80">
        <f t="shared" si="356"/>
        <v>0</v>
      </c>
      <c r="Y255" s="4"/>
      <c r="Z255" s="4"/>
      <c r="AA255" s="13"/>
      <c r="AB255" s="10">
        <f t="shared" si="438"/>
        <v>0</v>
      </c>
      <c r="AC255" s="80">
        <f t="shared" si="357"/>
        <v>0</v>
      </c>
      <c r="AD255" s="4"/>
      <c r="AE255" s="4"/>
      <c r="AF255" s="13"/>
      <c r="AG255" s="10">
        <f t="shared" si="337"/>
        <v>0</v>
      </c>
      <c r="AH255" s="80">
        <f t="shared" si="358"/>
        <v>0</v>
      </c>
      <c r="AI255" s="4"/>
      <c r="AJ255" s="4"/>
      <c r="AK255" s="13"/>
      <c r="AL255" s="10">
        <f t="shared" si="439"/>
        <v>0</v>
      </c>
      <c r="AM255" s="80">
        <f t="shared" si="359"/>
        <v>0</v>
      </c>
      <c r="AN255" s="4"/>
      <c r="AO255" s="4"/>
      <c r="AP255" s="13"/>
      <c r="AQ255" s="10">
        <f t="shared" si="440"/>
        <v>0</v>
      </c>
      <c r="AR255" s="80">
        <f t="shared" si="360"/>
        <v>0</v>
      </c>
      <c r="AS255" s="4"/>
      <c r="AT255" s="4"/>
      <c r="AU255" s="13"/>
      <c r="AV255" s="10">
        <f t="shared" si="441"/>
        <v>0</v>
      </c>
      <c r="AW255" s="80">
        <f t="shared" si="361"/>
        <v>0</v>
      </c>
      <c r="AX255" s="4"/>
      <c r="AY255" s="4"/>
      <c r="AZ255" s="13"/>
      <c r="BA255" s="10">
        <f t="shared" si="442"/>
        <v>0</v>
      </c>
      <c r="BB255" s="80">
        <f t="shared" si="362"/>
        <v>0</v>
      </c>
      <c r="BC255" s="4"/>
      <c r="BD255" s="4"/>
      <c r="BE255" s="13"/>
      <c r="BF255" s="10">
        <f t="shared" si="443"/>
        <v>0</v>
      </c>
      <c r="BG255" s="80">
        <f t="shared" si="363"/>
        <v>0</v>
      </c>
      <c r="BH255" s="4"/>
      <c r="BI255" s="4"/>
      <c r="BJ255" s="13"/>
      <c r="BK255" s="10">
        <f t="shared" si="444"/>
        <v>0</v>
      </c>
      <c r="BL255" s="80">
        <f t="shared" si="364"/>
        <v>0</v>
      </c>
      <c r="BM255" s="4"/>
      <c r="BN255" s="4"/>
      <c r="BO255" s="13"/>
      <c r="BP255" s="10">
        <f t="shared" si="445"/>
        <v>0</v>
      </c>
      <c r="BQ255" s="80">
        <f t="shared" si="365"/>
        <v>0</v>
      </c>
      <c r="BR255" s="4"/>
      <c r="BS255" s="4"/>
      <c r="BT255" s="13"/>
      <c r="BU255" s="10">
        <f t="shared" si="446"/>
        <v>0</v>
      </c>
      <c r="BV255" s="80">
        <f t="shared" si="366"/>
        <v>0</v>
      </c>
      <c r="BW255" s="4"/>
      <c r="BX255" s="4"/>
      <c r="BY255" s="13"/>
      <c r="BZ255" s="10">
        <f t="shared" si="447"/>
        <v>0</v>
      </c>
      <c r="CA255" s="80">
        <f t="shared" si="367"/>
        <v>0</v>
      </c>
      <c r="CB255" s="15">
        <f t="shared" si="347"/>
        <v>0</v>
      </c>
      <c r="CC255" s="4">
        <f t="shared" si="348"/>
        <v>0</v>
      </c>
      <c r="CD255" s="4">
        <f t="shared" si="349"/>
        <v>0</v>
      </c>
      <c r="CE255" s="15">
        <f t="shared" si="350"/>
        <v>0</v>
      </c>
      <c r="CF255" s="16">
        <f t="shared" si="351"/>
        <v>0</v>
      </c>
    </row>
    <row r="256" spans="1:84" hidden="1" x14ac:dyDescent="0.25">
      <c r="A256" s="69">
        <v>254</v>
      </c>
      <c r="B256" s="70"/>
      <c r="C256" s="167"/>
      <c r="D256" s="167"/>
      <c r="E256" s="4"/>
      <c r="F256" s="13">
        <f>DIREG!AS257</f>
        <v>0</v>
      </c>
      <c r="G256" s="13"/>
      <c r="H256" s="10">
        <f t="shared" si="422"/>
        <v>0</v>
      </c>
      <c r="I256" s="80">
        <f t="shared" si="352"/>
        <v>0</v>
      </c>
      <c r="J256" s="4"/>
      <c r="K256" s="13"/>
      <c r="L256" s="13"/>
      <c r="M256" s="10">
        <f t="shared" si="448"/>
        <v>0</v>
      </c>
      <c r="N256" s="80">
        <f t="shared" si="354"/>
        <v>0</v>
      </c>
      <c r="O256" s="4"/>
      <c r="P256" s="13">
        <f>DIRAP!AG257</f>
        <v>0</v>
      </c>
      <c r="Q256" s="13"/>
      <c r="R256" s="10">
        <f t="shared" si="436"/>
        <v>0</v>
      </c>
      <c r="S256" s="80">
        <f t="shared" si="355"/>
        <v>0</v>
      </c>
      <c r="T256" s="4"/>
      <c r="U256" s="4"/>
      <c r="V256" s="13"/>
      <c r="W256" s="10">
        <f t="shared" si="437"/>
        <v>0</v>
      </c>
      <c r="X256" s="80">
        <f t="shared" si="356"/>
        <v>0</v>
      </c>
      <c r="Y256" s="4"/>
      <c r="Z256" s="4"/>
      <c r="AA256" s="13"/>
      <c r="AB256" s="10">
        <f t="shared" si="438"/>
        <v>0</v>
      </c>
      <c r="AC256" s="80">
        <f t="shared" si="357"/>
        <v>0</v>
      </c>
      <c r="AD256" s="4"/>
      <c r="AE256" s="4"/>
      <c r="AF256" s="13"/>
      <c r="AG256" s="10">
        <f t="shared" si="337"/>
        <v>0</v>
      </c>
      <c r="AH256" s="80">
        <f t="shared" si="358"/>
        <v>0</v>
      </c>
      <c r="AI256" s="4"/>
      <c r="AJ256" s="4"/>
      <c r="AK256" s="13"/>
      <c r="AL256" s="10">
        <f t="shared" si="439"/>
        <v>0</v>
      </c>
      <c r="AM256" s="80">
        <f t="shared" si="359"/>
        <v>0</v>
      </c>
      <c r="AN256" s="4"/>
      <c r="AO256" s="4"/>
      <c r="AP256" s="13"/>
      <c r="AQ256" s="10">
        <f t="shared" si="440"/>
        <v>0</v>
      </c>
      <c r="AR256" s="80">
        <f t="shared" si="360"/>
        <v>0</v>
      </c>
      <c r="AS256" s="4"/>
      <c r="AT256" s="4"/>
      <c r="AU256" s="13"/>
      <c r="AV256" s="10">
        <f t="shared" si="441"/>
        <v>0</v>
      </c>
      <c r="AW256" s="80">
        <f t="shared" si="361"/>
        <v>0</v>
      </c>
      <c r="AX256" s="4"/>
      <c r="AY256" s="4"/>
      <c r="AZ256" s="13"/>
      <c r="BA256" s="10">
        <f t="shared" si="442"/>
        <v>0</v>
      </c>
      <c r="BB256" s="80">
        <f t="shared" si="362"/>
        <v>0</v>
      </c>
      <c r="BC256" s="4"/>
      <c r="BD256" s="4"/>
      <c r="BE256" s="13"/>
      <c r="BF256" s="10">
        <f t="shared" si="443"/>
        <v>0</v>
      </c>
      <c r="BG256" s="80">
        <f t="shared" si="363"/>
        <v>0</v>
      </c>
      <c r="BH256" s="4"/>
      <c r="BI256" s="4"/>
      <c r="BJ256" s="13"/>
      <c r="BK256" s="10">
        <f t="shared" si="444"/>
        <v>0</v>
      </c>
      <c r="BL256" s="80">
        <f t="shared" si="364"/>
        <v>0</v>
      </c>
      <c r="BM256" s="4"/>
      <c r="BN256" s="4"/>
      <c r="BO256" s="13"/>
      <c r="BP256" s="10">
        <f t="shared" si="445"/>
        <v>0</v>
      </c>
      <c r="BQ256" s="80">
        <f t="shared" si="365"/>
        <v>0</v>
      </c>
      <c r="BR256" s="4"/>
      <c r="BS256" s="4"/>
      <c r="BT256" s="13"/>
      <c r="BU256" s="10">
        <f t="shared" si="446"/>
        <v>0</v>
      </c>
      <c r="BV256" s="80">
        <f t="shared" si="366"/>
        <v>0</v>
      </c>
      <c r="BW256" s="4"/>
      <c r="BX256" s="4"/>
      <c r="BY256" s="13"/>
      <c r="BZ256" s="10">
        <f t="shared" si="447"/>
        <v>0</v>
      </c>
      <c r="CA256" s="80">
        <f t="shared" si="367"/>
        <v>0</v>
      </c>
      <c r="CB256" s="15">
        <f t="shared" si="347"/>
        <v>0</v>
      </c>
      <c r="CC256" s="4">
        <f t="shared" si="348"/>
        <v>0</v>
      </c>
      <c r="CD256" s="4">
        <f t="shared" si="349"/>
        <v>0</v>
      </c>
      <c r="CE256" s="15">
        <f t="shared" si="350"/>
        <v>0</v>
      </c>
      <c r="CF256" s="16">
        <f t="shared" si="351"/>
        <v>0</v>
      </c>
    </row>
    <row r="257" spans="1:84" hidden="1" x14ac:dyDescent="0.25">
      <c r="A257" s="69">
        <v>255</v>
      </c>
      <c r="B257" s="70"/>
      <c r="C257" s="167"/>
      <c r="D257" s="167"/>
      <c r="E257" s="4"/>
      <c r="F257" s="13">
        <f>DIREG!AS258</f>
        <v>0</v>
      </c>
      <c r="G257" s="13"/>
      <c r="H257" s="10">
        <f t="shared" si="422"/>
        <v>0</v>
      </c>
      <c r="I257" s="80">
        <f t="shared" si="352"/>
        <v>0</v>
      </c>
      <c r="J257" s="4"/>
      <c r="K257" s="13"/>
      <c r="L257" s="13"/>
      <c r="M257" s="10">
        <f t="shared" si="448"/>
        <v>0</v>
      </c>
      <c r="N257" s="80">
        <f t="shared" si="354"/>
        <v>0</v>
      </c>
      <c r="O257" s="4"/>
      <c r="P257" s="13">
        <f>DIRAP!AG258</f>
        <v>0</v>
      </c>
      <c r="Q257" s="13"/>
      <c r="R257" s="10">
        <f t="shared" si="436"/>
        <v>0</v>
      </c>
      <c r="S257" s="80">
        <f t="shared" si="355"/>
        <v>0</v>
      </c>
      <c r="T257" s="4"/>
      <c r="U257" s="4"/>
      <c r="V257" s="13"/>
      <c r="W257" s="10">
        <f t="shared" si="437"/>
        <v>0</v>
      </c>
      <c r="X257" s="80">
        <f t="shared" si="356"/>
        <v>0</v>
      </c>
      <c r="Y257" s="4"/>
      <c r="Z257" s="4"/>
      <c r="AA257" s="13"/>
      <c r="AB257" s="10">
        <f t="shared" si="438"/>
        <v>0</v>
      </c>
      <c r="AC257" s="80">
        <f t="shared" si="357"/>
        <v>0</v>
      </c>
      <c r="AD257" s="4"/>
      <c r="AE257" s="4"/>
      <c r="AF257" s="13"/>
      <c r="AG257" s="10">
        <f t="shared" si="337"/>
        <v>0</v>
      </c>
      <c r="AH257" s="80">
        <f t="shared" si="358"/>
        <v>0</v>
      </c>
      <c r="AI257" s="4"/>
      <c r="AJ257" s="4"/>
      <c r="AK257" s="13"/>
      <c r="AL257" s="10">
        <f t="shared" si="439"/>
        <v>0</v>
      </c>
      <c r="AM257" s="80">
        <f t="shared" si="359"/>
        <v>0</v>
      </c>
      <c r="AN257" s="4"/>
      <c r="AO257" s="4"/>
      <c r="AP257" s="13"/>
      <c r="AQ257" s="10">
        <f t="shared" si="440"/>
        <v>0</v>
      </c>
      <c r="AR257" s="80">
        <f t="shared" si="360"/>
        <v>0</v>
      </c>
      <c r="AS257" s="4"/>
      <c r="AT257" s="4"/>
      <c r="AU257" s="13"/>
      <c r="AV257" s="10">
        <f t="shared" si="441"/>
        <v>0</v>
      </c>
      <c r="AW257" s="80">
        <f t="shared" si="361"/>
        <v>0</v>
      </c>
      <c r="AX257" s="4"/>
      <c r="AY257" s="4"/>
      <c r="AZ257" s="13"/>
      <c r="BA257" s="10">
        <f t="shared" si="442"/>
        <v>0</v>
      </c>
      <c r="BB257" s="80">
        <f t="shared" si="362"/>
        <v>0</v>
      </c>
      <c r="BC257" s="4"/>
      <c r="BD257" s="4"/>
      <c r="BE257" s="13"/>
      <c r="BF257" s="10">
        <f t="shared" si="443"/>
        <v>0</v>
      </c>
      <c r="BG257" s="80">
        <f t="shared" si="363"/>
        <v>0</v>
      </c>
      <c r="BH257" s="4"/>
      <c r="BI257" s="4"/>
      <c r="BJ257" s="13"/>
      <c r="BK257" s="10">
        <f t="shared" si="444"/>
        <v>0</v>
      </c>
      <c r="BL257" s="80">
        <f t="shared" si="364"/>
        <v>0</v>
      </c>
      <c r="BM257" s="4"/>
      <c r="BN257" s="4"/>
      <c r="BO257" s="13"/>
      <c r="BP257" s="10">
        <f t="shared" si="445"/>
        <v>0</v>
      </c>
      <c r="BQ257" s="80">
        <f t="shared" si="365"/>
        <v>0</v>
      </c>
      <c r="BR257" s="4"/>
      <c r="BS257" s="4"/>
      <c r="BT257" s="13"/>
      <c r="BU257" s="10">
        <f t="shared" si="446"/>
        <v>0</v>
      </c>
      <c r="BV257" s="80">
        <f t="shared" si="366"/>
        <v>0</v>
      </c>
      <c r="BW257" s="4"/>
      <c r="BX257" s="4"/>
      <c r="BY257" s="13"/>
      <c r="BZ257" s="10">
        <f t="shared" si="447"/>
        <v>0</v>
      </c>
      <c r="CA257" s="80">
        <f t="shared" si="367"/>
        <v>0</v>
      </c>
      <c r="CB257" s="15">
        <f t="shared" si="347"/>
        <v>0</v>
      </c>
      <c r="CC257" s="4">
        <f t="shared" si="348"/>
        <v>0</v>
      </c>
      <c r="CD257" s="4">
        <f t="shared" si="349"/>
        <v>0</v>
      </c>
      <c r="CE257" s="15">
        <f t="shared" si="350"/>
        <v>0</v>
      </c>
      <c r="CF257" s="16">
        <f t="shared" si="351"/>
        <v>0</v>
      </c>
    </row>
    <row r="258" spans="1:84" hidden="1" x14ac:dyDescent="0.25">
      <c r="A258" s="69">
        <v>256</v>
      </c>
      <c r="B258" s="70"/>
      <c r="C258" s="167"/>
      <c r="D258" s="167"/>
      <c r="E258" s="4"/>
      <c r="F258" s="13">
        <f>DIREG!AS259</f>
        <v>0</v>
      </c>
      <c r="G258" s="13"/>
      <c r="H258" s="10">
        <f t="shared" si="422"/>
        <v>0</v>
      </c>
      <c r="I258" s="80">
        <f t="shared" si="352"/>
        <v>0</v>
      </c>
      <c r="J258" s="4"/>
      <c r="K258" s="13"/>
      <c r="L258" s="13"/>
      <c r="M258" s="10">
        <f t="shared" si="448"/>
        <v>0</v>
      </c>
      <c r="N258" s="80">
        <f t="shared" si="354"/>
        <v>0</v>
      </c>
      <c r="O258" s="4"/>
      <c r="P258" s="13">
        <f>DIRAP!AG259</f>
        <v>0</v>
      </c>
      <c r="Q258" s="13"/>
      <c r="R258" s="10">
        <f t="shared" si="436"/>
        <v>0</v>
      </c>
      <c r="S258" s="80">
        <f t="shared" si="355"/>
        <v>0</v>
      </c>
      <c r="T258" s="4"/>
      <c r="U258" s="4"/>
      <c r="V258" s="13"/>
      <c r="W258" s="10">
        <f t="shared" si="437"/>
        <v>0</v>
      </c>
      <c r="X258" s="80">
        <f t="shared" si="356"/>
        <v>0</v>
      </c>
      <c r="Y258" s="4"/>
      <c r="Z258" s="4"/>
      <c r="AA258" s="13"/>
      <c r="AB258" s="10">
        <f t="shared" si="438"/>
        <v>0</v>
      </c>
      <c r="AC258" s="80">
        <f t="shared" si="357"/>
        <v>0</v>
      </c>
      <c r="AD258" s="4"/>
      <c r="AE258" s="4"/>
      <c r="AF258" s="13"/>
      <c r="AG258" s="10">
        <f t="shared" si="337"/>
        <v>0</v>
      </c>
      <c r="AH258" s="80">
        <f t="shared" si="358"/>
        <v>0</v>
      </c>
      <c r="AI258" s="4"/>
      <c r="AJ258" s="4"/>
      <c r="AK258" s="13"/>
      <c r="AL258" s="10">
        <f t="shared" si="439"/>
        <v>0</v>
      </c>
      <c r="AM258" s="80">
        <f t="shared" si="359"/>
        <v>0</v>
      </c>
      <c r="AN258" s="4"/>
      <c r="AO258" s="4"/>
      <c r="AP258" s="13"/>
      <c r="AQ258" s="10">
        <f t="shared" si="440"/>
        <v>0</v>
      </c>
      <c r="AR258" s="80">
        <f t="shared" si="360"/>
        <v>0</v>
      </c>
      <c r="AS258" s="4"/>
      <c r="AT258" s="4"/>
      <c r="AU258" s="13"/>
      <c r="AV258" s="10">
        <f t="shared" si="441"/>
        <v>0</v>
      </c>
      <c r="AW258" s="80">
        <f t="shared" si="361"/>
        <v>0</v>
      </c>
      <c r="AX258" s="4"/>
      <c r="AY258" s="4"/>
      <c r="AZ258" s="13"/>
      <c r="BA258" s="10">
        <f t="shared" si="442"/>
        <v>0</v>
      </c>
      <c r="BB258" s="80">
        <f t="shared" si="362"/>
        <v>0</v>
      </c>
      <c r="BC258" s="4"/>
      <c r="BD258" s="4"/>
      <c r="BE258" s="13"/>
      <c r="BF258" s="10">
        <f t="shared" si="443"/>
        <v>0</v>
      </c>
      <c r="BG258" s="80">
        <f t="shared" si="363"/>
        <v>0</v>
      </c>
      <c r="BH258" s="4"/>
      <c r="BI258" s="4"/>
      <c r="BJ258" s="13"/>
      <c r="BK258" s="10">
        <f t="shared" si="444"/>
        <v>0</v>
      </c>
      <c r="BL258" s="80">
        <f t="shared" si="364"/>
        <v>0</v>
      </c>
      <c r="BM258" s="4"/>
      <c r="BN258" s="4"/>
      <c r="BO258" s="13"/>
      <c r="BP258" s="10">
        <f t="shared" si="445"/>
        <v>0</v>
      </c>
      <c r="BQ258" s="80">
        <f t="shared" si="365"/>
        <v>0</v>
      </c>
      <c r="BR258" s="4"/>
      <c r="BS258" s="4"/>
      <c r="BT258" s="13"/>
      <c r="BU258" s="10">
        <f t="shared" si="446"/>
        <v>0</v>
      </c>
      <c r="BV258" s="80">
        <f t="shared" si="366"/>
        <v>0</v>
      </c>
      <c r="BW258" s="4"/>
      <c r="BX258" s="4"/>
      <c r="BY258" s="13"/>
      <c r="BZ258" s="10">
        <f t="shared" si="447"/>
        <v>0</v>
      </c>
      <c r="CA258" s="80">
        <f t="shared" si="367"/>
        <v>0</v>
      </c>
      <c r="CB258" s="15">
        <f t="shared" si="347"/>
        <v>0</v>
      </c>
      <c r="CC258" s="4">
        <f t="shared" si="348"/>
        <v>0</v>
      </c>
      <c r="CD258" s="4">
        <f t="shared" si="349"/>
        <v>0</v>
      </c>
      <c r="CE258" s="15">
        <f t="shared" si="350"/>
        <v>0</v>
      </c>
      <c r="CF258" s="16">
        <f t="shared" si="351"/>
        <v>0</v>
      </c>
    </row>
    <row r="259" spans="1:84" hidden="1" x14ac:dyDescent="0.25">
      <c r="A259" s="69">
        <v>257</v>
      </c>
      <c r="B259" s="71"/>
      <c r="C259" s="167"/>
      <c r="D259" s="167"/>
      <c r="E259" s="4"/>
      <c r="F259" s="13">
        <f>DIREG!AS260</f>
        <v>0</v>
      </c>
      <c r="G259" s="13"/>
      <c r="H259" s="10">
        <f>E259-F259-G259</f>
        <v>0</v>
      </c>
      <c r="I259" s="80">
        <f t="shared" si="352"/>
        <v>0</v>
      </c>
      <c r="J259" s="4"/>
      <c r="K259" s="13"/>
      <c r="L259" s="13"/>
      <c r="M259" s="10">
        <f>J259-K259-L259</f>
        <v>0</v>
      </c>
      <c r="N259" s="80">
        <f t="shared" si="354"/>
        <v>0</v>
      </c>
      <c r="O259" s="4"/>
      <c r="P259" s="13">
        <f>DIRAP!AG260</f>
        <v>0</v>
      </c>
      <c r="Q259" s="13"/>
      <c r="R259" s="10">
        <f t="shared" si="436"/>
        <v>0</v>
      </c>
      <c r="S259" s="80">
        <f t="shared" si="355"/>
        <v>0</v>
      </c>
      <c r="T259" s="4"/>
      <c r="U259" s="4"/>
      <c r="V259" s="13"/>
      <c r="W259" s="10">
        <f t="shared" si="437"/>
        <v>0</v>
      </c>
      <c r="X259" s="80">
        <f t="shared" si="356"/>
        <v>0</v>
      </c>
      <c r="Y259" s="4"/>
      <c r="Z259" s="4"/>
      <c r="AA259" s="13"/>
      <c r="AB259" s="10">
        <f t="shared" si="438"/>
        <v>0</v>
      </c>
      <c r="AC259" s="80">
        <f t="shared" si="357"/>
        <v>0</v>
      </c>
      <c r="AD259" s="4"/>
      <c r="AE259" s="4"/>
      <c r="AF259" s="13"/>
      <c r="AG259" s="10">
        <f t="shared" ref="AG259:AG322" si="449">AD259-AE259-AF259</f>
        <v>0</v>
      </c>
      <c r="AH259" s="80">
        <f t="shared" si="358"/>
        <v>0</v>
      </c>
      <c r="AI259" s="4"/>
      <c r="AJ259" s="4"/>
      <c r="AK259" s="13"/>
      <c r="AL259" s="10">
        <f t="shared" si="439"/>
        <v>0</v>
      </c>
      <c r="AM259" s="80">
        <f t="shared" si="359"/>
        <v>0</v>
      </c>
      <c r="AN259" s="4"/>
      <c r="AO259" s="4"/>
      <c r="AP259" s="13"/>
      <c r="AQ259" s="10">
        <f t="shared" si="440"/>
        <v>0</v>
      </c>
      <c r="AR259" s="80">
        <f t="shared" si="360"/>
        <v>0</v>
      </c>
      <c r="AS259" s="4"/>
      <c r="AT259" s="4"/>
      <c r="AU259" s="13"/>
      <c r="AV259" s="10">
        <f t="shared" si="441"/>
        <v>0</v>
      </c>
      <c r="AW259" s="80">
        <f t="shared" si="361"/>
        <v>0</v>
      </c>
      <c r="AX259" s="4"/>
      <c r="AY259" s="4"/>
      <c r="AZ259" s="13"/>
      <c r="BA259" s="10">
        <f t="shared" si="442"/>
        <v>0</v>
      </c>
      <c r="BB259" s="80">
        <f t="shared" si="362"/>
        <v>0</v>
      </c>
      <c r="BC259" s="4"/>
      <c r="BD259" s="4"/>
      <c r="BE259" s="13"/>
      <c r="BF259" s="10">
        <f t="shared" si="443"/>
        <v>0</v>
      </c>
      <c r="BG259" s="80">
        <f t="shared" si="363"/>
        <v>0</v>
      </c>
      <c r="BH259" s="4"/>
      <c r="BI259" s="4"/>
      <c r="BJ259" s="13"/>
      <c r="BK259" s="10">
        <f t="shared" si="444"/>
        <v>0</v>
      </c>
      <c r="BL259" s="80">
        <f t="shared" si="364"/>
        <v>0</v>
      </c>
      <c r="BM259" s="4"/>
      <c r="BN259" s="4"/>
      <c r="BO259" s="13"/>
      <c r="BP259" s="10">
        <f t="shared" si="445"/>
        <v>0</v>
      </c>
      <c r="BQ259" s="80">
        <f t="shared" si="365"/>
        <v>0</v>
      </c>
      <c r="BR259" s="4"/>
      <c r="BS259" s="4"/>
      <c r="BT259" s="13"/>
      <c r="BU259" s="10">
        <f t="shared" si="446"/>
        <v>0</v>
      </c>
      <c r="BV259" s="80">
        <f t="shared" si="366"/>
        <v>0</v>
      </c>
      <c r="BW259" s="4"/>
      <c r="BX259" s="4"/>
      <c r="BY259" s="13"/>
      <c r="BZ259" s="10">
        <f t="shared" si="447"/>
        <v>0</v>
      </c>
      <c r="CA259" s="80">
        <f t="shared" si="367"/>
        <v>0</v>
      </c>
      <c r="CB259" s="15">
        <f t="shared" ref="CB259:CB322" si="450">SUM(E259,J259,O259,T259,Y259,AD259,AI259,AN259,AS259,AX259,BC259,BH259,BM259,BR259,BW259)</f>
        <v>0</v>
      </c>
      <c r="CC259" s="4">
        <f t="shared" ref="CC259:CC322" si="451">SUM(F259,K259,P259,U259,Z259,AE259,AJ259,AO259,AT259,AY259,BD259,BI259,BN259,BS259,BX259)</f>
        <v>0</v>
      </c>
      <c r="CD259" s="4">
        <f t="shared" ref="CD259:CD322" si="452">SUM(G259,L259,Q259,V259,AA259,AF259,AK259,AP259,AU259,AZ259,BE259,BJ259,BO259,BT259,BY259)</f>
        <v>0</v>
      </c>
      <c r="CE259" s="15">
        <f t="shared" ref="CE259:CE322" si="453">SUM(H259,M259,R259,W259,AB259,AG259,AL259,AQ259,AV259,BA259,BF259,BK259,BP259,BU259,BZ259)</f>
        <v>0</v>
      </c>
      <c r="CF259" s="16">
        <f t="shared" ref="CF259:CF322" si="454">CC259*C259</f>
        <v>0</v>
      </c>
    </row>
    <row r="260" spans="1:84" hidden="1" x14ac:dyDescent="0.25">
      <c r="A260" s="69">
        <v>258</v>
      </c>
      <c r="B260" s="71"/>
      <c r="C260" s="167"/>
      <c r="D260" s="167"/>
      <c r="E260" s="4"/>
      <c r="F260" s="13">
        <f>DIREG!AS261</f>
        <v>0</v>
      </c>
      <c r="G260" s="13"/>
      <c r="H260" s="10">
        <f t="shared" ref="H260:H277" si="455">E260-F260-G260</f>
        <v>0</v>
      </c>
      <c r="I260" s="80">
        <f t="shared" ref="I260:I323" si="456">$C260*F260</f>
        <v>0</v>
      </c>
      <c r="J260" s="4"/>
      <c r="K260" s="13"/>
      <c r="L260" s="13"/>
      <c r="M260" s="10">
        <f t="shared" ref="M260:M270" si="457">J260-K260-L260</f>
        <v>0</v>
      </c>
      <c r="N260" s="80">
        <f t="shared" ref="N260:N323" si="458">$C260*K260</f>
        <v>0</v>
      </c>
      <c r="O260" s="4"/>
      <c r="P260" s="13">
        <f>DIRAP!AG261</f>
        <v>0</v>
      </c>
      <c r="Q260" s="13"/>
      <c r="R260" s="10">
        <f t="shared" ref="R260:R270" si="459">O260-P260-Q260</f>
        <v>0</v>
      </c>
      <c r="S260" s="80">
        <f t="shared" ref="S260:S323" si="460">$C260*P260</f>
        <v>0</v>
      </c>
      <c r="T260" s="4"/>
      <c r="U260" s="4"/>
      <c r="V260" s="13"/>
      <c r="W260" s="10">
        <f t="shared" ref="W260:W270" si="461">T260-U260-V260</f>
        <v>0</v>
      </c>
      <c r="X260" s="80">
        <f t="shared" ref="X260:X323" si="462">$C260*U260</f>
        <v>0</v>
      </c>
      <c r="Y260" s="4"/>
      <c r="Z260" s="4"/>
      <c r="AA260" s="13"/>
      <c r="AB260" s="10">
        <f t="shared" ref="AB260:AB270" si="463">Y260-Z260-AA260</f>
        <v>0</v>
      </c>
      <c r="AC260" s="80">
        <f t="shared" ref="AC260:AC323" si="464">$C260*Z260</f>
        <v>0</v>
      </c>
      <c r="AD260" s="4"/>
      <c r="AE260" s="4"/>
      <c r="AF260" s="13"/>
      <c r="AG260" s="10">
        <f t="shared" si="449"/>
        <v>0</v>
      </c>
      <c r="AH260" s="80">
        <f t="shared" ref="AH260:AH323" si="465">$C260*AE260</f>
        <v>0</v>
      </c>
      <c r="AI260" s="4"/>
      <c r="AJ260" s="4"/>
      <c r="AK260" s="13"/>
      <c r="AL260" s="10">
        <f t="shared" ref="AL260:AL270" si="466">AI260-AJ260-AK260</f>
        <v>0</v>
      </c>
      <c r="AM260" s="80">
        <f t="shared" ref="AM260:AM323" si="467">$C260*AJ260</f>
        <v>0</v>
      </c>
      <c r="AN260" s="4"/>
      <c r="AO260" s="4"/>
      <c r="AP260" s="13"/>
      <c r="AQ260" s="10">
        <f t="shared" ref="AQ260:AQ270" si="468">AN260-AO260-AP260</f>
        <v>0</v>
      </c>
      <c r="AR260" s="80">
        <f t="shared" ref="AR260:AR323" si="469">$C260*AO260</f>
        <v>0</v>
      </c>
      <c r="AS260" s="4"/>
      <c r="AT260" s="4"/>
      <c r="AU260" s="13"/>
      <c r="AV260" s="10">
        <f t="shared" ref="AV260:AV270" si="470">AS260-AT260-AU260</f>
        <v>0</v>
      </c>
      <c r="AW260" s="80">
        <f t="shared" ref="AW260:AW323" si="471">$C260*AT260</f>
        <v>0</v>
      </c>
      <c r="AX260" s="4"/>
      <c r="AY260" s="4"/>
      <c r="AZ260" s="13"/>
      <c r="BA260" s="10">
        <f t="shared" ref="BA260:BA270" si="472">AX260-AY260-AZ260</f>
        <v>0</v>
      </c>
      <c r="BB260" s="80">
        <f t="shared" ref="BB260:BB323" si="473">$C260*AY260</f>
        <v>0</v>
      </c>
      <c r="BC260" s="4"/>
      <c r="BD260" s="4"/>
      <c r="BE260" s="13"/>
      <c r="BF260" s="10">
        <f t="shared" ref="BF260:BF270" si="474">BC260-BD260-BE260</f>
        <v>0</v>
      </c>
      <c r="BG260" s="80">
        <f t="shared" ref="BG260:BG323" si="475">$C260*BD260</f>
        <v>0</v>
      </c>
      <c r="BH260" s="4"/>
      <c r="BI260" s="4"/>
      <c r="BJ260" s="13"/>
      <c r="BK260" s="10">
        <f t="shared" ref="BK260:BK270" si="476">BH260-BI260-BJ260</f>
        <v>0</v>
      </c>
      <c r="BL260" s="80">
        <f t="shared" ref="BL260:BL323" si="477">$C260*BI260</f>
        <v>0</v>
      </c>
      <c r="BM260" s="4"/>
      <c r="BN260" s="4"/>
      <c r="BO260" s="13"/>
      <c r="BP260" s="10">
        <f t="shared" ref="BP260:BP270" si="478">BM260-BN260-BO260</f>
        <v>0</v>
      </c>
      <c r="BQ260" s="80">
        <f t="shared" ref="BQ260:BQ323" si="479">$C260*BN260</f>
        <v>0</v>
      </c>
      <c r="BR260" s="4"/>
      <c r="BS260" s="4"/>
      <c r="BT260" s="13"/>
      <c r="BU260" s="10">
        <f t="shared" ref="BU260:BU270" si="480">BR260-BS260-BT260</f>
        <v>0</v>
      </c>
      <c r="BV260" s="80">
        <f t="shared" ref="BV260:BV323" si="481">$C260*BS260</f>
        <v>0</v>
      </c>
      <c r="BW260" s="4"/>
      <c r="BX260" s="4"/>
      <c r="BY260" s="13"/>
      <c r="BZ260" s="10">
        <f t="shared" ref="BZ260:BZ270" si="482">BW260-BX260-BY260</f>
        <v>0</v>
      </c>
      <c r="CA260" s="80">
        <f t="shared" ref="CA260:CA323" si="483">$C260*BX260</f>
        <v>0</v>
      </c>
      <c r="CB260" s="15">
        <f t="shared" si="450"/>
        <v>0</v>
      </c>
      <c r="CC260" s="4">
        <f t="shared" si="451"/>
        <v>0</v>
      </c>
      <c r="CD260" s="4">
        <f t="shared" si="452"/>
        <v>0</v>
      </c>
      <c r="CE260" s="15">
        <f t="shared" si="453"/>
        <v>0</v>
      </c>
      <c r="CF260" s="16">
        <f t="shared" si="454"/>
        <v>0</v>
      </c>
    </row>
    <row r="261" spans="1:84" hidden="1" x14ac:dyDescent="0.25">
      <c r="A261" s="69">
        <v>259</v>
      </c>
      <c r="B261" s="71"/>
      <c r="C261" s="167"/>
      <c r="D261" s="167"/>
      <c r="E261" s="4"/>
      <c r="F261" s="13">
        <f>DIREG!AS262</f>
        <v>0</v>
      </c>
      <c r="G261" s="13"/>
      <c r="H261" s="10">
        <f t="shared" si="455"/>
        <v>0</v>
      </c>
      <c r="I261" s="80">
        <f t="shared" si="456"/>
        <v>0</v>
      </c>
      <c r="J261" s="4"/>
      <c r="K261" s="13"/>
      <c r="L261" s="13"/>
      <c r="M261" s="10">
        <f t="shared" si="457"/>
        <v>0</v>
      </c>
      <c r="N261" s="80">
        <f t="shared" si="458"/>
        <v>0</v>
      </c>
      <c r="O261" s="4"/>
      <c r="P261" s="13">
        <f>DIRAP!AG262</f>
        <v>0</v>
      </c>
      <c r="Q261" s="13"/>
      <c r="R261" s="10">
        <f t="shared" si="459"/>
        <v>0</v>
      </c>
      <c r="S261" s="80">
        <f t="shared" si="460"/>
        <v>0</v>
      </c>
      <c r="T261" s="4"/>
      <c r="U261" s="4"/>
      <c r="V261" s="13"/>
      <c r="W261" s="10">
        <f t="shared" si="461"/>
        <v>0</v>
      </c>
      <c r="X261" s="80">
        <f t="shared" si="462"/>
        <v>0</v>
      </c>
      <c r="Y261" s="4"/>
      <c r="Z261" s="4"/>
      <c r="AA261" s="13"/>
      <c r="AB261" s="10">
        <f t="shared" si="463"/>
        <v>0</v>
      </c>
      <c r="AC261" s="80">
        <f t="shared" si="464"/>
        <v>0</v>
      </c>
      <c r="AD261" s="4"/>
      <c r="AE261" s="4"/>
      <c r="AF261" s="13"/>
      <c r="AG261" s="10">
        <f t="shared" si="449"/>
        <v>0</v>
      </c>
      <c r="AH261" s="80">
        <f t="shared" si="465"/>
        <v>0</v>
      </c>
      <c r="AI261" s="4"/>
      <c r="AJ261" s="4"/>
      <c r="AK261" s="13"/>
      <c r="AL261" s="10">
        <f t="shared" si="466"/>
        <v>0</v>
      </c>
      <c r="AM261" s="80">
        <f t="shared" si="467"/>
        <v>0</v>
      </c>
      <c r="AN261" s="4"/>
      <c r="AO261" s="4"/>
      <c r="AP261" s="13"/>
      <c r="AQ261" s="10">
        <f t="shared" si="468"/>
        <v>0</v>
      </c>
      <c r="AR261" s="80">
        <f t="shared" si="469"/>
        <v>0</v>
      </c>
      <c r="AS261" s="4"/>
      <c r="AT261" s="4"/>
      <c r="AU261" s="13"/>
      <c r="AV261" s="10">
        <f t="shared" si="470"/>
        <v>0</v>
      </c>
      <c r="AW261" s="80">
        <f t="shared" si="471"/>
        <v>0</v>
      </c>
      <c r="AX261" s="4"/>
      <c r="AY261" s="4"/>
      <c r="AZ261" s="13"/>
      <c r="BA261" s="10">
        <f t="shared" si="472"/>
        <v>0</v>
      </c>
      <c r="BB261" s="80">
        <f t="shared" si="473"/>
        <v>0</v>
      </c>
      <c r="BC261" s="4"/>
      <c r="BD261" s="4"/>
      <c r="BE261" s="13"/>
      <c r="BF261" s="10">
        <f t="shared" si="474"/>
        <v>0</v>
      </c>
      <c r="BG261" s="80">
        <f t="shared" si="475"/>
        <v>0</v>
      </c>
      <c r="BH261" s="4"/>
      <c r="BI261" s="4"/>
      <c r="BJ261" s="13"/>
      <c r="BK261" s="10">
        <f t="shared" si="476"/>
        <v>0</v>
      </c>
      <c r="BL261" s="80">
        <f t="shared" si="477"/>
        <v>0</v>
      </c>
      <c r="BM261" s="4"/>
      <c r="BN261" s="4"/>
      <c r="BO261" s="13"/>
      <c r="BP261" s="10">
        <f t="shared" si="478"/>
        <v>0</v>
      </c>
      <c r="BQ261" s="80">
        <f t="shared" si="479"/>
        <v>0</v>
      </c>
      <c r="BR261" s="4"/>
      <c r="BS261" s="4"/>
      <c r="BT261" s="13"/>
      <c r="BU261" s="10">
        <f t="shared" si="480"/>
        <v>0</v>
      </c>
      <c r="BV261" s="80">
        <f t="shared" si="481"/>
        <v>0</v>
      </c>
      <c r="BW261" s="4"/>
      <c r="BX261" s="4"/>
      <c r="BY261" s="13"/>
      <c r="BZ261" s="10">
        <f t="shared" si="482"/>
        <v>0</v>
      </c>
      <c r="CA261" s="80">
        <f t="shared" si="483"/>
        <v>0</v>
      </c>
      <c r="CB261" s="15">
        <f t="shared" si="450"/>
        <v>0</v>
      </c>
      <c r="CC261" s="4">
        <f t="shared" si="451"/>
        <v>0</v>
      </c>
      <c r="CD261" s="4">
        <f t="shared" si="452"/>
        <v>0</v>
      </c>
      <c r="CE261" s="15">
        <f t="shared" si="453"/>
        <v>0</v>
      </c>
      <c r="CF261" s="16">
        <f t="shared" si="454"/>
        <v>0</v>
      </c>
    </row>
    <row r="262" spans="1:84" hidden="1" x14ac:dyDescent="0.25">
      <c r="A262" s="69">
        <v>260</v>
      </c>
      <c r="B262" s="72"/>
      <c r="C262" s="167"/>
      <c r="D262" s="167"/>
      <c r="E262" s="4"/>
      <c r="F262" s="13">
        <f>DIREG!AS263</f>
        <v>0</v>
      </c>
      <c r="G262" s="13"/>
      <c r="H262" s="10">
        <f t="shared" si="455"/>
        <v>0</v>
      </c>
      <c r="I262" s="80">
        <f t="shared" si="456"/>
        <v>0</v>
      </c>
      <c r="J262" s="4"/>
      <c r="K262" s="13"/>
      <c r="L262" s="13"/>
      <c r="M262" s="10">
        <f t="shared" si="457"/>
        <v>0</v>
      </c>
      <c r="N262" s="80">
        <f t="shared" si="458"/>
        <v>0</v>
      </c>
      <c r="O262" s="4"/>
      <c r="P262" s="13">
        <f>DIRAP!AG263</f>
        <v>0</v>
      </c>
      <c r="Q262" s="13"/>
      <c r="R262" s="10">
        <f t="shared" si="459"/>
        <v>0</v>
      </c>
      <c r="S262" s="80">
        <f t="shared" si="460"/>
        <v>0</v>
      </c>
      <c r="T262" s="4"/>
      <c r="U262" s="4"/>
      <c r="V262" s="13"/>
      <c r="W262" s="10">
        <f t="shared" si="461"/>
        <v>0</v>
      </c>
      <c r="X262" s="80">
        <f t="shared" si="462"/>
        <v>0</v>
      </c>
      <c r="Y262" s="4"/>
      <c r="Z262" s="4"/>
      <c r="AA262" s="13"/>
      <c r="AB262" s="10">
        <f t="shared" si="463"/>
        <v>0</v>
      </c>
      <c r="AC262" s="80">
        <f t="shared" si="464"/>
        <v>0</v>
      </c>
      <c r="AD262" s="4"/>
      <c r="AE262" s="4"/>
      <c r="AF262" s="13"/>
      <c r="AG262" s="10">
        <f t="shared" si="449"/>
        <v>0</v>
      </c>
      <c r="AH262" s="80">
        <f t="shared" si="465"/>
        <v>0</v>
      </c>
      <c r="AI262" s="4"/>
      <c r="AJ262" s="4"/>
      <c r="AK262" s="13"/>
      <c r="AL262" s="10">
        <f t="shared" si="466"/>
        <v>0</v>
      </c>
      <c r="AM262" s="80">
        <f t="shared" si="467"/>
        <v>0</v>
      </c>
      <c r="AN262" s="4"/>
      <c r="AO262" s="4"/>
      <c r="AP262" s="13"/>
      <c r="AQ262" s="10">
        <f t="shared" si="468"/>
        <v>0</v>
      </c>
      <c r="AR262" s="80">
        <f t="shared" si="469"/>
        <v>0</v>
      </c>
      <c r="AS262" s="4"/>
      <c r="AT262" s="4"/>
      <c r="AU262" s="13"/>
      <c r="AV262" s="10">
        <f t="shared" si="470"/>
        <v>0</v>
      </c>
      <c r="AW262" s="80">
        <f t="shared" si="471"/>
        <v>0</v>
      </c>
      <c r="AX262" s="4"/>
      <c r="AY262" s="4"/>
      <c r="AZ262" s="13"/>
      <c r="BA262" s="10">
        <f t="shared" si="472"/>
        <v>0</v>
      </c>
      <c r="BB262" s="80">
        <f t="shared" si="473"/>
        <v>0</v>
      </c>
      <c r="BC262" s="4"/>
      <c r="BD262" s="4"/>
      <c r="BE262" s="13"/>
      <c r="BF262" s="10">
        <f t="shared" si="474"/>
        <v>0</v>
      </c>
      <c r="BG262" s="80">
        <f t="shared" si="475"/>
        <v>0</v>
      </c>
      <c r="BH262" s="4"/>
      <c r="BI262" s="4"/>
      <c r="BJ262" s="13"/>
      <c r="BK262" s="10">
        <f t="shared" si="476"/>
        <v>0</v>
      </c>
      <c r="BL262" s="80">
        <f t="shared" si="477"/>
        <v>0</v>
      </c>
      <c r="BM262" s="4"/>
      <c r="BN262" s="4"/>
      <c r="BO262" s="13"/>
      <c r="BP262" s="10">
        <f t="shared" si="478"/>
        <v>0</v>
      </c>
      <c r="BQ262" s="80">
        <f t="shared" si="479"/>
        <v>0</v>
      </c>
      <c r="BR262" s="4"/>
      <c r="BS262" s="4"/>
      <c r="BT262" s="13"/>
      <c r="BU262" s="10">
        <f t="shared" si="480"/>
        <v>0</v>
      </c>
      <c r="BV262" s="80">
        <f t="shared" si="481"/>
        <v>0</v>
      </c>
      <c r="BW262" s="4"/>
      <c r="BX262" s="4"/>
      <c r="BY262" s="13"/>
      <c r="BZ262" s="10">
        <f t="shared" si="482"/>
        <v>0</v>
      </c>
      <c r="CA262" s="80">
        <f t="shared" si="483"/>
        <v>0</v>
      </c>
      <c r="CB262" s="15">
        <f t="shared" si="450"/>
        <v>0</v>
      </c>
      <c r="CC262" s="4">
        <f t="shared" si="451"/>
        <v>0</v>
      </c>
      <c r="CD262" s="4">
        <f t="shared" si="452"/>
        <v>0</v>
      </c>
      <c r="CE262" s="15">
        <f t="shared" si="453"/>
        <v>0</v>
      </c>
      <c r="CF262" s="16">
        <f t="shared" si="454"/>
        <v>0</v>
      </c>
    </row>
    <row r="263" spans="1:84" hidden="1" x14ac:dyDescent="0.25">
      <c r="A263" s="69">
        <v>261</v>
      </c>
      <c r="B263" s="71"/>
      <c r="C263" s="167"/>
      <c r="D263" s="167"/>
      <c r="E263" s="4"/>
      <c r="F263" s="13">
        <f>DIREG!AS264</f>
        <v>0</v>
      </c>
      <c r="G263" s="13"/>
      <c r="H263" s="10">
        <f t="shared" si="455"/>
        <v>0</v>
      </c>
      <c r="I263" s="80">
        <f t="shared" si="456"/>
        <v>0</v>
      </c>
      <c r="J263" s="4"/>
      <c r="K263" s="13"/>
      <c r="L263" s="13"/>
      <c r="M263" s="10">
        <f t="shared" si="457"/>
        <v>0</v>
      </c>
      <c r="N263" s="80">
        <f t="shared" si="458"/>
        <v>0</v>
      </c>
      <c r="O263" s="4"/>
      <c r="P263" s="13">
        <f>DIRAP!AG264</f>
        <v>0</v>
      </c>
      <c r="Q263" s="13"/>
      <c r="R263" s="10">
        <f t="shared" si="459"/>
        <v>0</v>
      </c>
      <c r="S263" s="80">
        <f t="shared" si="460"/>
        <v>0</v>
      </c>
      <c r="T263" s="4"/>
      <c r="U263" s="4"/>
      <c r="V263" s="13"/>
      <c r="W263" s="10">
        <f t="shared" si="461"/>
        <v>0</v>
      </c>
      <c r="X263" s="80">
        <f t="shared" si="462"/>
        <v>0</v>
      </c>
      <c r="Y263" s="4"/>
      <c r="Z263" s="4"/>
      <c r="AA263" s="13"/>
      <c r="AB263" s="10">
        <f t="shared" si="463"/>
        <v>0</v>
      </c>
      <c r="AC263" s="80">
        <f t="shared" si="464"/>
        <v>0</v>
      </c>
      <c r="AD263" s="4"/>
      <c r="AE263" s="4"/>
      <c r="AF263" s="13"/>
      <c r="AG263" s="10">
        <f t="shared" si="449"/>
        <v>0</v>
      </c>
      <c r="AH263" s="80">
        <f t="shared" si="465"/>
        <v>0</v>
      </c>
      <c r="AI263" s="4"/>
      <c r="AJ263" s="4"/>
      <c r="AK263" s="13"/>
      <c r="AL263" s="10">
        <f t="shared" si="466"/>
        <v>0</v>
      </c>
      <c r="AM263" s="80">
        <f t="shared" si="467"/>
        <v>0</v>
      </c>
      <c r="AN263" s="4"/>
      <c r="AO263" s="4"/>
      <c r="AP263" s="13"/>
      <c r="AQ263" s="10">
        <f t="shared" si="468"/>
        <v>0</v>
      </c>
      <c r="AR263" s="80">
        <f t="shared" si="469"/>
        <v>0</v>
      </c>
      <c r="AS263" s="4"/>
      <c r="AT263" s="4"/>
      <c r="AU263" s="13"/>
      <c r="AV263" s="10">
        <f t="shared" si="470"/>
        <v>0</v>
      </c>
      <c r="AW263" s="80">
        <f t="shared" si="471"/>
        <v>0</v>
      </c>
      <c r="AX263" s="4"/>
      <c r="AY263" s="4"/>
      <c r="AZ263" s="13"/>
      <c r="BA263" s="10">
        <f t="shared" si="472"/>
        <v>0</v>
      </c>
      <c r="BB263" s="80">
        <f t="shared" si="473"/>
        <v>0</v>
      </c>
      <c r="BC263" s="4"/>
      <c r="BD263" s="4"/>
      <c r="BE263" s="13"/>
      <c r="BF263" s="10">
        <f t="shared" si="474"/>
        <v>0</v>
      </c>
      <c r="BG263" s="80">
        <f t="shared" si="475"/>
        <v>0</v>
      </c>
      <c r="BH263" s="4"/>
      <c r="BI263" s="4"/>
      <c r="BJ263" s="13"/>
      <c r="BK263" s="10">
        <f t="shared" si="476"/>
        <v>0</v>
      </c>
      <c r="BL263" s="80">
        <f t="shared" si="477"/>
        <v>0</v>
      </c>
      <c r="BM263" s="4"/>
      <c r="BN263" s="4"/>
      <c r="BO263" s="13"/>
      <c r="BP263" s="10">
        <f t="shared" si="478"/>
        <v>0</v>
      </c>
      <c r="BQ263" s="80">
        <f t="shared" si="479"/>
        <v>0</v>
      </c>
      <c r="BR263" s="4"/>
      <c r="BS263" s="4"/>
      <c r="BT263" s="13"/>
      <c r="BU263" s="10">
        <f t="shared" si="480"/>
        <v>0</v>
      </c>
      <c r="BV263" s="80">
        <f t="shared" si="481"/>
        <v>0</v>
      </c>
      <c r="BW263" s="4"/>
      <c r="BX263" s="4"/>
      <c r="BY263" s="13"/>
      <c r="BZ263" s="10">
        <f t="shared" si="482"/>
        <v>0</v>
      </c>
      <c r="CA263" s="80">
        <f t="shared" si="483"/>
        <v>0</v>
      </c>
      <c r="CB263" s="15">
        <f t="shared" si="450"/>
        <v>0</v>
      </c>
      <c r="CC263" s="4">
        <f t="shared" si="451"/>
        <v>0</v>
      </c>
      <c r="CD263" s="4">
        <f t="shared" si="452"/>
        <v>0</v>
      </c>
      <c r="CE263" s="15">
        <f t="shared" si="453"/>
        <v>0</v>
      </c>
      <c r="CF263" s="16">
        <f t="shared" si="454"/>
        <v>0</v>
      </c>
    </row>
    <row r="264" spans="1:84" hidden="1" x14ac:dyDescent="0.25">
      <c r="A264" s="69">
        <v>262</v>
      </c>
      <c r="B264" s="71"/>
      <c r="C264" s="167"/>
      <c r="D264" s="167"/>
      <c r="E264" s="4"/>
      <c r="F264" s="13">
        <f>DIREG!AS265</f>
        <v>0</v>
      </c>
      <c r="G264" s="13"/>
      <c r="H264" s="10">
        <f t="shared" si="455"/>
        <v>0</v>
      </c>
      <c r="I264" s="80">
        <f t="shared" si="456"/>
        <v>0</v>
      </c>
      <c r="J264" s="4"/>
      <c r="K264" s="13"/>
      <c r="L264" s="13"/>
      <c r="M264" s="10">
        <f t="shared" si="457"/>
        <v>0</v>
      </c>
      <c r="N264" s="80">
        <f t="shared" si="458"/>
        <v>0</v>
      </c>
      <c r="O264" s="4"/>
      <c r="P264" s="13">
        <f>DIRAP!AG265</f>
        <v>0</v>
      </c>
      <c r="Q264" s="13"/>
      <c r="R264" s="10">
        <f t="shared" si="459"/>
        <v>0</v>
      </c>
      <c r="S264" s="80">
        <f t="shared" si="460"/>
        <v>0</v>
      </c>
      <c r="T264" s="4"/>
      <c r="U264" s="4"/>
      <c r="V264" s="13"/>
      <c r="W264" s="10">
        <f t="shared" si="461"/>
        <v>0</v>
      </c>
      <c r="X264" s="80">
        <f t="shared" si="462"/>
        <v>0</v>
      </c>
      <c r="Y264" s="4"/>
      <c r="Z264" s="4"/>
      <c r="AA264" s="13"/>
      <c r="AB264" s="10">
        <f t="shared" si="463"/>
        <v>0</v>
      </c>
      <c r="AC264" s="80">
        <f t="shared" si="464"/>
        <v>0</v>
      </c>
      <c r="AD264" s="4"/>
      <c r="AE264" s="4"/>
      <c r="AF264" s="13"/>
      <c r="AG264" s="10">
        <f t="shared" si="449"/>
        <v>0</v>
      </c>
      <c r="AH264" s="80">
        <f t="shared" si="465"/>
        <v>0</v>
      </c>
      <c r="AI264" s="4"/>
      <c r="AJ264" s="4"/>
      <c r="AK264" s="13"/>
      <c r="AL264" s="10">
        <f t="shared" si="466"/>
        <v>0</v>
      </c>
      <c r="AM264" s="80">
        <f t="shared" si="467"/>
        <v>0</v>
      </c>
      <c r="AN264" s="4"/>
      <c r="AO264" s="4"/>
      <c r="AP264" s="13"/>
      <c r="AQ264" s="10">
        <f t="shared" si="468"/>
        <v>0</v>
      </c>
      <c r="AR264" s="80">
        <f t="shared" si="469"/>
        <v>0</v>
      </c>
      <c r="AS264" s="4"/>
      <c r="AT264" s="4"/>
      <c r="AU264" s="13"/>
      <c r="AV264" s="10">
        <f t="shared" si="470"/>
        <v>0</v>
      </c>
      <c r="AW264" s="80">
        <f t="shared" si="471"/>
        <v>0</v>
      </c>
      <c r="AX264" s="4"/>
      <c r="AY264" s="4"/>
      <c r="AZ264" s="13"/>
      <c r="BA264" s="10">
        <f t="shared" si="472"/>
        <v>0</v>
      </c>
      <c r="BB264" s="80">
        <f t="shared" si="473"/>
        <v>0</v>
      </c>
      <c r="BC264" s="4"/>
      <c r="BD264" s="4"/>
      <c r="BE264" s="13"/>
      <c r="BF264" s="10">
        <f t="shared" si="474"/>
        <v>0</v>
      </c>
      <c r="BG264" s="80">
        <f t="shared" si="475"/>
        <v>0</v>
      </c>
      <c r="BH264" s="4"/>
      <c r="BI264" s="4"/>
      <c r="BJ264" s="13"/>
      <c r="BK264" s="10">
        <f t="shared" si="476"/>
        <v>0</v>
      </c>
      <c r="BL264" s="80">
        <f t="shared" si="477"/>
        <v>0</v>
      </c>
      <c r="BM264" s="4"/>
      <c r="BN264" s="4"/>
      <c r="BO264" s="13"/>
      <c r="BP264" s="10">
        <f t="shared" si="478"/>
        <v>0</v>
      </c>
      <c r="BQ264" s="80">
        <f t="shared" si="479"/>
        <v>0</v>
      </c>
      <c r="BR264" s="4"/>
      <c r="BS264" s="4"/>
      <c r="BT264" s="13"/>
      <c r="BU264" s="10">
        <f t="shared" si="480"/>
        <v>0</v>
      </c>
      <c r="BV264" s="80">
        <f t="shared" si="481"/>
        <v>0</v>
      </c>
      <c r="BW264" s="4"/>
      <c r="BX264" s="4"/>
      <c r="BY264" s="13"/>
      <c r="BZ264" s="10">
        <f t="shared" si="482"/>
        <v>0</v>
      </c>
      <c r="CA264" s="80">
        <f t="shared" si="483"/>
        <v>0</v>
      </c>
      <c r="CB264" s="15">
        <f t="shared" si="450"/>
        <v>0</v>
      </c>
      <c r="CC264" s="4">
        <f t="shared" si="451"/>
        <v>0</v>
      </c>
      <c r="CD264" s="4">
        <f t="shared" si="452"/>
        <v>0</v>
      </c>
      <c r="CE264" s="15">
        <f t="shared" si="453"/>
        <v>0</v>
      </c>
      <c r="CF264" s="16">
        <f t="shared" si="454"/>
        <v>0</v>
      </c>
    </row>
    <row r="265" spans="1:84" hidden="1" x14ac:dyDescent="0.25">
      <c r="A265" s="69">
        <v>263</v>
      </c>
      <c r="B265" s="71"/>
      <c r="C265" s="167"/>
      <c r="D265" s="167"/>
      <c r="E265" s="4"/>
      <c r="F265" s="13">
        <f>DIREG!AS266</f>
        <v>0</v>
      </c>
      <c r="G265" s="13"/>
      <c r="H265" s="10">
        <f t="shared" si="455"/>
        <v>0</v>
      </c>
      <c r="I265" s="80">
        <f t="shared" si="456"/>
        <v>0</v>
      </c>
      <c r="J265" s="4"/>
      <c r="K265" s="13"/>
      <c r="L265" s="13"/>
      <c r="M265" s="10">
        <f t="shared" si="457"/>
        <v>0</v>
      </c>
      <c r="N265" s="80">
        <f t="shared" si="458"/>
        <v>0</v>
      </c>
      <c r="O265" s="4"/>
      <c r="P265" s="13">
        <f>DIRAP!AG266</f>
        <v>0</v>
      </c>
      <c r="Q265" s="13"/>
      <c r="R265" s="10">
        <f t="shared" si="459"/>
        <v>0</v>
      </c>
      <c r="S265" s="80">
        <f t="shared" si="460"/>
        <v>0</v>
      </c>
      <c r="T265" s="4"/>
      <c r="U265" s="4"/>
      <c r="V265" s="13"/>
      <c r="W265" s="10">
        <f t="shared" si="461"/>
        <v>0</v>
      </c>
      <c r="X265" s="80">
        <f t="shared" si="462"/>
        <v>0</v>
      </c>
      <c r="Y265" s="4"/>
      <c r="Z265" s="4"/>
      <c r="AA265" s="13"/>
      <c r="AB265" s="10">
        <f t="shared" si="463"/>
        <v>0</v>
      </c>
      <c r="AC265" s="80">
        <f t="shared" si="464"/>
        <v>0</v>
      </c>
      <c r="AD265" s="4"/>
      <c r="AE265" s="4"/>
      <c r="AF265" s="13"/>
      <c r="AG265" s="10">
        <f t="shared" si="449"/>
        <v>0</v>
      </c>
      <c r="AH265" s="80">
        <f t="shared" si="465"/>
        <v>0</v>
      </c>
      <c r="AI265" s="4"/>
      <c r="AJ265" s="4"/>
      <c r="AK265" s="13"/>
      <c r="AL265" s="10">
        <f t="shared" si="466"/>
        <v>0</v>
      </c>
      <c r="AM265" s="80">
        <f t="shared" si="467"/>
        <v>0</v>
      </c>
      <c r="AN265" s="4"/>
      <c r="AO265" s="4"/>
      <c r="AP265" s="13"/>
      <c r="AQ265" s="10">
        <f t="shared" si="468"/>
        <v>0</v>
      </c>
      <c r="AR265" s="80">
        <f t="shared" si="469"/>
        <v>0</v>
      </c>
      <c r="AS265" s="4"/>
      <c r="AT265" s="4"/>
      <c r="AU265" s="13"/>
      <c r="AV265" s="10">
        <f t="shared" si="470"/>
        <v>0</v>
      </c>
      <c r="AW265" s="80">
        <f t="shared" si="471"/>
        <v>0</v>
      </c>
      <c r="AX265" s="4"/>
      <c r="AY265" s="4"/>
      <c r="AZ265" s="13"/>
      <c r="BA265" s="10">
        <f t="shared" si="472"/>
        <v>0</v>
      </c>
      <c r="BB265" s="80">
        <f t="shared" si="473"/>
        <v>0</v>
      </c>
      <c r="BC265" s="4"/>
      <c r="BD265" s="4"/>
      <c r="BE265" s="13"/>
      <c r="BF265" s="10">
        <f t="shared" si="474"/>
        <v>0</v>
      </c>
      <c r="BG265" s="80">
        <f t="shared" si="475"/>
        <v>0</v>
      </c>
      <c r="BH265" s="4"/>
      <c r="BI265" s="4"/>
      <c r="BJ265" s="13"/>
      <c r="BK265" s="10">
        <f t="shared" si="476"/>
        <v>0</v>
      </c>
      <c r="BL265" s="80">
        <f t="shared" si="477"/>
        <v>0</v>
      </c>
      <c r="BM265" s="4"/>
      <c r="BN265" s="4"/>
      <c r="BO265" s="13"/>
      <c r="BP265" s="10">
        <f t="shared" si="478"/>
        <v>0</v>
      </c>
      <c r="BQ265" s="80">
        <f t="shared" si="479"/>
        <v>0</v>
      </c>
      <c r="BR265" s="4"/>
      <c r="BS265" s="4"/>
      <c r="BT265" s="13"/>
      <c r="BU265" s="10">
        <f t="shared" si="480"/>
        <v>0</v>
      </c>
      <c r="BV265" s="80">
        <f t="shared" si="481"/>
        <v>0</v>
      </c>
      <c r="BW265" s="4"/>
      <c r="BX265" s="4"/>
      <c r="BY265" s="13"/>
      <c r="BZ265" s="10">
        <f t="shared" si="482"/>
        <v>0</v>
      </c>
      <c r="CA265" s="80">
        <f t="shared" si="483"/>
        <v>0</v>
      </c>
      <c r="CB265" s="15">
        <f t="shared" si="450"/>
        <v>0</v>
      </c>
      <c r="CC265" s="4">
        <f t="shared" si="451"/>
        <v>0</v>
      </c>
      <c r="CD265" s="4">
        <f t="shared" si="452"/>
        <v>0</v>
      </c>
      <c r="CE265" s="15">
        <f t="shared" si="453"/>
        <v>0</v>
      </c>
      <c r="CF265" s="16">
        <f t="shared" si="454"/>
        <v>0</v>
      </c>
    </row>
    <row r="266" spans="1:84" hidden="1" x14ac:dyDescent="0.25">
      <c r="A266" s="69">
        <v>264</v>
      </c>
      <c r="B266" s="71"/>
      <c r="C266" s="167"/>
      <c r="D266" s="167"/>
      <c r="E266" s="4"/>
      <c r="F266" s="13">
        <f>DIREG!AS267</f>
        <v>0</v>
      </c>
      <c r="G266" s="13"/>
      <c r="H266" s="10">
        <f t="shared" si="455"/>
        <v>0</v>
      </c>
      <c r="I266" s="80">
        <f t="shared" si="456"/>
        <v>0</v>
      </c>
      <c r="J266" s="4"/>
      <c r="K266" s="13"/>
      <c r="L266" s="13"/>
      <c r="M266" s="10">
        <f t="shared" si="457"/>
        <v>0</v>
      </c>
      <c r="N266" s="80">
        <f t="shared" si="458"/>
        <v>0</v>
      </c>
      <c r="O266" s="4"/>
      <c r="P266" s="13">
        <f>DIRAP!AG267</f>
        <v>0</v>
      </c>
      <c r="Q266" s="13"/>
      <c r="R266" s="10">
        <f t="shared" si="459"/>
        <v>0</v>
      </c>
      <c r="S266" s="80">
        <f t="shared" si="460"/>
        <v>0</v>
      </c>
      <c r="T266" s="4"/>
      <c r="U266" s="4"/>
      <c r="V266" s="13"/>
      <c r="W266" s="10">
        <f t="shared" si="461"/>
        <v>0</v>
      </c>
      <c r="X266" s="80">
        <f t="shared" si="462"/>
        <v>0</v>
      </c>
      <c r="Y266" s="4"/>
      <c r="Z266" s="4"/>
      <c r="AA266" s="13"/>
      <c r="AB266" s="10">
        <f t="shared" si="463"/>
        <v>0</v>
      </c>
      <c r="AC266" s="80">
        <f t="shared" si="464"/>
        <v>0</v>
      </c>
      <c r="AD266" s="4"/>
      <c r="AE266" s="4"/>
      <c r="AF266" s="13"/>
      <c r="AG266" s="10">
        <f t="shared" si="449"/>
        <v>0</v>
      </c>
      <c r="AH266" s="80">
        <f t="shared" si="465"/>
        <v>0</v>
      </c>
      <c r="AI266" s="4"/>
      <c r="AJ266" s="4"/>
      <c r="AK266" s="13"/>
      <c r="AL266" s="10">
        <f t="shared" si="466"/>
        <v>0</v>
      </c>
      <c r="AM266" s="80">
        <f t="shared" si="467"/>
        <v>0</v>
      </c>
      <c r="AN266" s="4"/>
      <c r="AO266" s="4"/>
      <c r="AP266" s="13"/>
      <c r="AQ266" s="10">
        <f t="shared" si="468"/>
        <v>0</v>
      </c>
      <c r="AR266" s="80">
        <f t="shared" si="469"/>
        <v>0</v>
      </c>
      <c r="AS266" s="4"/>
      <c r="AT266" s="4"/>
      <c r="AU266" s="13"/>
      <c r="AV266" s="10">
        <f t="shared" si="470"/>
        <v>0</v>
      </c>
      <c r="AW266" s="80">
        <f t="shared" si="471"/>
        <v>0</v>
      </c>
      <c r="AX266" s="4"/>
      <c r="AY266" s="4"/>
      <c r="AZ266" s="13"/>
      <c r="BA266" s="10">
        <f t="shared" si="472"/>
        <v>0</v>
      </c>
      <c r="BB266" s="80">
        <f t="shared" si="473"/>
        <v>0</v>
      </c>
      <c r="BC266" s="4"/>
      <c r="BD266" s="4"/>
      <c r="BE266" s="13"/>
      <c r="BF266" s="10">
        <f t="shared" si="474"/>
        <v>0</v>
      </c>
      <c r="BG266" s="80">
        <f t="shared" si="475"/>
        <v>0</v>
      </c>
      <c r="BH266" s="4"/>
      <c r="BI266" s="4"/>
      <c r="BJ266" s="13"/>
      <c r="BK266" s="10">
        <f t="shared" si="476"/>
        <v>0</v>
      </c>
      <c r="BL266" s="80">
        <f t="shared" si="477"/>
        <v>0</v>
      </c>
      <c r="BM266" s="4"/>
      <c r="BN266" s="4"/>
      <c r="BO266" s="13"/>
      <c r="BP266" s="10">
        <f t="shared" si="478"/>
        <v>0</v>
      </c>
      <c r="BQ266" s="80">
        <f t="shared" si="479"/>
        <v>0</v>
      </c>
      <c r="BR266" s="4"/>
      <c r="BS266" s="4"/>
      <c r="BT266" s="13"/>
      <c r="BU266" s="10">
        <f t="shared" si="480"/>
        <v>0</v>
      </c>
      <c r="BV266" s="80">
        <f t="shared" si="481"/>
        <v>0</v>
      </c>
      <c r="BW266" s="4"/>
      <c r="BX266" s="4"/>
      <c r="BY266" s="13"/>
      <c r="BZ266" s="10">
        <f t="shared" si="482"/>
        <v>0</v>
      </c>
      <c r="CA266" s="80">
        <f t="shared" si="483"/>
        <v>0</v>
      </c>
      <c r="CB266" s="15">
        <f t="shared" si="450"/>
        <v>0</v>
      </c>
      <c r="CC266" s="4">
        <f t="shared" si="451"/>
        <v>0</v>
      </c>
      <c r="CD266" s="4">
        <f t="shared" si="452"/>
        <v>0</v>
      </c>
      <c r="CE266" s="15">
        <f t="shared" si="453"/>
        <v>0</v>
      </c>
      <c r="CF266" s="16">
        <f t="shared" si="454"/>
        <v>0</v>
      </c>
    </row>
    <row r="267" spans="1:84" hidden="1" x14ac:dyDescent="0.25">
      <c r="A267" s="69">
        <v>265</v>
      </c>
      <c r="B267" s="73"/>
      <c r="C267" s="167"/>
      <c r="D267" s="167"/>
      <c r="E267" s="4"/>
      <c r="F267" s="13">
        <f>DIREG!AS268</f>
        <v>0</v>
      </c>
      <c r="G267" s="13"/>
      <c r="H267" s="10">
        <f t="shared" si="455"/>
        <v>0</v>
      </c>
      <c r="I267" s="80">
        <f t="shared" si="456"/>
        <v>0</v>
      </c>
      <c r="J267" s="4">
        <v>0</v>
      </c>
      <c r="K267" s="13"/>
      <c r="L267" s="13"/>
      <c r="M267" s="10">
        <f t="shared" si="457"/>
        <v>0</v>
      </c>
      <c r="N267" s="80">
        <f t="shared" si="458"/>
        <v>0</v>
      </c>
      <c r="O267" s="4"/>
      <c r="P267" s="13">
        <f>DIRAP!AG268</f>
        <v>0</v>
      </c>
      <c r="Q267" s="13"/>
      <c r="R267" s="10">
        <f t="shared" si="459"/>
        <v>0</v>
      </c>
      <c r="S267" s="80">
        <f t="shared" si="460"/>
        <v>0</v>
      </c>
      <c r="T267" s="4"/>
      <c r="U267" s="4"/>
      <c r="V267" s="13"/>
      <c r="W267" s="10">
        <f t="shared" si="461"/>
        <v>0</v>
      </c>
      <c r="X267" s="80">
        <f t="shared" si="462"/>
        <v>0</v>
      </c>
      <c r="Y267" s="4"/>
      <c r="Z267" s="4"/>
      <c r="AA267" s="13"/>
      <c r="AB267" s="10">
        <f t="shared" si="463"/>
        <v>0</v>
      </c>
      <c r="AC267" s="80">
        <f t="shared" si="464"/>
        <v>0</v>
      </c>
      <c r="AD267" s="4"/>
      <c r="AE267" s="4"/>
      <c r="AF267" s="13"/>
      <c r="AG267" s="10">
        <f t="shared" si="449"/>
        <v>0</v>
      </c>
      <c r="AH267" s="80">
        <f t="shared" si="465"/>
        <v>0</v>
      </c>
      <c r="AI267" s="4"/>
      <c r="AJ267" s="4"/>
      <c r="AK267" s="13"/>
      <c r="AL267" s="10">
        <f t="shared" si="466"/>
        <v>0</v>
      </c>
      <c r="AM267" s="80">
        <f t="shared" si="467"/>
        <v>0</v>
      </c>
      <c r="AN267" s="4"/>
      <c r="AO267" s="4"/>
      <c r="AP267" s="13"/>
      <c r="AQ267" s="10">
        <f t="shared" si="468"/>
        <v>0</v>
      </c>
      <c r="AR267" s="80">
        <f t="shared" si="469"/>
        <v>0</v>
      </c>
      <c r="AS267" s="4"/>
      <c r="AT267" s="4"/>
      <c r="AU267" s="13"/>
      <c r="AV267" s="10">
        <f t="shared" si="470"/>
        <v>0</v>
      </c>
      <c r="AW267" s="80">
        <f t="shared" si="471"/>
        <v>0</v>
      </c>
      <c r="AX267" s="4"/>
      <c r="AY267" s="4"/>
      <c r="AZ267" s="13"/>
      <c r="BA267" s="10">
        <f t="shared" si="472"/>
        <v>0</v>
      </c>
      <c r="BB267" s="80">
        <f t="shared" si="473"/>
        <v>0</v>
      </c>
      <c r="BC267" s="4"/>
      <c r="BD267" s="4"/>
      <c r="BE267" s="13"/>
      <c r="BF267" s="10">
        <f t="shared" si="474"/>
        <v>0</v>
      </c>
      <c r="BG267" s="80">
        <f t="shared" si="475"/>
        <v>0</v>
      </c>
      <c r="BH267" s="4"/>
      <c r="BI267" s="4"/>
      <c r="BJ267" s="13"/>
      <c r="BK267" s="10">
        <f t="shared" si="476"/>
        <v>0</v>
      </c>
      <c r="BL267" s="80">
        <f t="shared" si="477"/>
        <v>0</v>
      </c>
      <c r="BM267" s="4"/>
      <c r="BN267" s="4"/>
      <c r="BO267" s="13"/>
      <c r="BP267" s="10">
        <f t="shared" si="478"/>
        <v>0</v>
      </c>
      <c r="BQ267" s="80">
        <f t="shared" si="479"/>
        <v>0</v>
      </c>
      <c r="BR267" s="4"/>
      <c r="BS267" s="4"/>
      <c r="BT267" s="13"/>
      <c r="BU267" s="10">
        <f t="shared" si="480"/>
        <v>0</v>
      </c>
      <c r="BV267" s="80">
        <f t="shared" si="481"/>
        <v>0</v>
      </c>
      <c r="BW267" s="4"/>
      <c r="BX267" s="4"/>
      <c r="BY267" s="13"/>
      <c r="BZ267" s="10">
        <f t="shared" si="482"/>
        <v>0</v>
      </c>
      <c r="CA267" s="80">
        <f t="shared" si="483"/>
        <v>0</v>
      </c>
      <c r="CB267" s="15">
        <f t="shared" si="450"/>
        <v>0</v>
      </c>
      <c r="CC267" s="4">
        <f t="shared" si="451"/>
        <v>0</v>
      </c>
      <c r="CD267" s="4">
        <f t="shared" si="452"/>
        <v>0</v>
      </c>
      <c r="CE267" s="15">
        <f t="shared" si="453"/>
        <v>0</v>
      </c>
      <c r="CF267" s="16">
        <f t="shared" si="454"/>
        <v>0</v>
      </c>
    </row>
    <row r="268" spans="1:84" hidden="1" x14ac:dyDescent="0.25">
      <c r="A268" s="69">
        <v>266</v>
      </c>
      <c r="B268" s="73"/>
      <c r="C268" s="167"/>
      <c r="D268" s="167"/>
      <c r="E268" s="4"/>
      <c r="F268" s="13">
        <f>DIREG!AS269</f>
        <v>0</v>
      </c>
      <c r="G268" s="13"/>
      <c r="H268" s="10">
        <f t="shared" si="455"/>
        <v>0</v>
      </c>
      <c r="I268" s="80">
        <f t="shared" si="456"/>
        <v>0</v>
      </c>
      <c r="J268" s="4">
        <v>0</v>
      </c>
      <c r="K268" s="13"/>
      <c r="L268" s="13"/>
      <c r="M268" s="10">
        <f t="shared" si="457"/>
        <v>0</v>
      </c>
      <c r="N268" s="80">
        <f t="shared" si="458"/>
        <v>0</v>
      </c>
      <c r="O268" s="4"/>
      <c r="P268" s="13">
        <f>DIRAP!AG269</f>
        <v>0</v>
      </c>
      <c r="Q268" s="13"/>
      <c r="R268" s="10">
        <f t="shared" si="459"/>
        <v>0</v>
      </c>
      <c r="S268" s="80">
        <f t="shared" si="460"/>
        <v>0</v>
      </c>
      <c r="T268" s="4"/>
      <c r="U268" s="4"/>
      <c r="V268" s="13"/>
      <c r="W268" s="10">
        <f t="shared" si="461"/>
        <v>0</v>
      </c>
      <c r="X268" s="80">
        <f t="shared" si="462"/>
        <v>0</v>
      </c>
      <c r="Y268" s="4"/>
      <c r="Z268" s="4"/>
      <c r="AA268" s="13"/>
      <c r="AB268" s="10">
        <f t="shared" si="463"/>
        <v>0</v>
      </c>
      <c r="AC268" s="80">
        <f t="shared" si="464"/>
        <v>0</v>
      </c>
      <c r="AD268" s="4"/>
      <c r="AE268" s="4"/>
      <c r="AF268" s="13"/>
      <c r="AG268" s="10">
        <f t="shared" si="449"/>
        <v>0</v>
      </c>
      <c r="AH268" s="80">
        <f t="shared" si="465"/>
        <v>0</v>
      </c>
      <c r="AI268" s="4"/>
      <c r="AJ268" s="4"/>
      <c r="AK268" s="13"/>
      <c r="AL268" s="10">
        <f t="shared" si="466"/>
        <v>0</v>
      </c>
      <c r="AM268" s="80">
        <f t="shared" si="467"/>
        <v>0</v>
      </c>
      <c r="AN268" s="4"/>
      <c r="AO268" s="4"/>
      <c r="AP268" s="13"/>
      <c r="AQ268" s="10">
        <f t="shared" si="468"/>
        <v>0</v>
      </c>
      <c r="AR268" s="80">
        <f t="shared" si="469"/>
        <v>0</v>
      </c>
      <c r="AS268" s="4"/>
      <c r="AT268" s="4"/>
      <c r="AU268" s="13"/>
      <c r="AV268" s="10">
        <f t="shared" si="470"/>
        <v>0</v>
      </c>
      <c r="AW268" s="80">
        <f t="shared" si="471"/>
        <v>0</v>
      </c>
      <c r="AX268" s="4"/>
      <c r="AY268" s="4"/>
      <c r="AZ268" s="13"/>
      <c r="BA268" s="10">
        <f t="shared" si="472"/>
        <v>0</v>
      </c>
      <c r="BB268" s="80">
        <f t="shared" si="473"/>
        <v>0</v>
      </c>
      <c r="BC268" s="4"/>
      <c r="BD268" s="4"/>
      <c r="BE268" s="13"/>
      <c r="BF268" s="10">
        <f t="shared" si="474"/>
        <v>0</v>
      </c>
      <c r="BG268" s="80">
        <f t="shared" si="475"/>
        <v>0</v>
      </c>
      <c r="BH268" s="4"/>
      <c r="BI268" s="4"/>
      <c r="BJ268" s="13"/>
      <c r="BK268" s="10">
        <f t="shared" si="476"/>
        <v>0</v>
      </c>
      <c r="BL268" s="80">
        <f t="shared" si="477"/>
        <v>0</v>
      </c>
      <c r="BM268" s="4"/>
      <c r="BN268" s="4"/>
      <c r="BO268" s="13"/>
      <c r="BP268" s="10">
        <f t="shared" si="478"/>
        <v>0</v>
      </c>
      <c r="BQ268" s="80">
        <f t="shared" si="479"/>
        <v>0</v>
      </c>
      <c r="BR268" s="4"/>
      <c r="BS268" s="4"/>
      <c r="BT268" s="13"/>
      <c r="BU268" s="10">
        <f t="shared" si="480"/>
        <v>0</v>
      </c>
      <c r="BV268" s="80">
        <f t="shared" si="481"/>
        <v>0</v>
      </c>
      <c r="BW268" s="4"/>
      <c r="BX268" s="4"/>
      <c r="BY268" s="13"/>
      <c r="BZ268" s="10">
        <f t="shared" si="482"/>
        <v>0</v>
      </c>
      <c r="CA268" s="80">
        <f t="shared" si="483"/>
        <v>0</v>
      </c>
      <c r="CB268" s="15">
        <f t="shared" si="450"/>
        <v>0</v>
      </c>
      <c r="CC268" s="4">
        <f t="shared" si="451"/>
        <v>0</v>
      </c>
      <c r="CD268" s="4">
        <f t="shared" si="452"/>
        <v>0</v>
      </c>
      <c r="CE268" s="15">
        <f t="shared" si="453"/>
        <v>0</v>
      </c>
      <c r="CF268" s="16">
        <f t="shared" si="454"/>
        <v>0</v>
      </c>
    </row>
    <row r="269" spans="1:84" hidden="1" x14ac:dyDescent="0.25">
      <c r="A269" s="69">
        <v>267</v>
      </c>
      <c r="B269" s="70"/>
      <c r="C269" s="79"/>
      <c r="D269" s="78"/>
      <c r="E269" s="4"/>
      <c r="F269" s="13">
        <f>DIREG!AS270</f>
        <v>0</v>
      </c>
      <c r="G269" s="13"/>
      <c r="H269" s="10">
        <f t="shared" si="455"/>
        <v>0</v>
      </c>
      <c r="I269" s="80">
        <f t="shared" si="456"/>
        <v>0</v>
      </c>
      <c r="J269" s="4"/>
      <c r="K269" s="13"/>
      <c r="L269" s="13"/>
      <c r="M269" s="10">
        <f t="shared" si="457"/>
        <v>0</v>
      </c>
      <c r="N269" s="80">
        <f t="shared" si="458"/>
        <v>0</v>
      </c>
      <c r="O269" s="4"/>
      <c r="P269" s="13">
        <f>DIRAP!AG270</f>
        <v>0</v>
      </c>
      <c r="Q269" s="13"/>
      <c r="R269" s="10">
        <f t="shared" si="459"/>
        <v>0</v>
      </c>
      <c r="S269" s="80">
        <f t="shared" si="460"/>
        <v>0</v>
      </c>
      <c r="T269" s="4"/>
      <c r="U269" s="4"/>
      <c r="V269" s="13"/>
      <c r="W269" s="10">
        <f t="shared" si="461"/>
        <v>0</v>
      </c>
      <c r="X269" s="80">
        <f t="shared" si="462"/>
        <v>0</v>
      </c>
      <c r="Y269" s="4"/>
      <c r="Z269" s="4"/>
      <c r="AA269" s="13"/>
      <c r="AB269" s="10">
        <f t="shared" si="463"/>
        <v>0</v>
      </c>
      <c r="AC269" s="80">
        <f t="shared" si="464"/>
        <v>0</v>
      </c>
      <c r="AD269" s="4"/>
      <c r="AE269" s="4"/>
      <c r="AF269" s="13"/>
      <c r="AG269" s="10">
        <f t="shared" si="449"/>
        <v>0</v>
      </c>
      <c r="AH269" s="80">
        <f t="shared" si="465"/>
        <v>0</v>
      </c>
      <c r="AI269" s="4"/>
      <c r="AJ269" s="4"/>
      <c r="AK269" s="13"/>
      <c r="AL269" s="10">
        <f t="shared" si="466"/>
        <v>0</v>
      </c>
      <c r="AM269" s="80">
        <f t="shared" si="467"/>
        <v>0</v>
      </c>
      <c r="AN269" s="4"/>
      <c r="AO269" s="74"/>
      <c r="AP269" s="13"/>
      <c r="AQ269" s="10">
        <f t="shared" si="468"/>
        <v>0</v>
      </c>
      <c r="AR269" s="80">
        <f t="shared" si="469"/>
        <v>0</v>
      </c>
      <c r="AS269" s="4"/>
      <c r="AT269" s="4"/>
      <c r="AU269" s="13"/>
      <c r="AV269" s="10">
        <f t="shared" si="470"/>
        <v>0</v>
      </c>
      <c r="AW269" s="80">
        <f t="shared" si="471"/>
        <v>0</v>
      </c>
      <c r="AX269" s="4"/>
      <c r="AY269" s="4"/>
      <c r="AZ269" s="13"/>
      <c r="BA269" s="10">
        <f t="shared" si="472"/>
        <v>0</v>
      </c>
      <c r="BB269" s="80">
        <f t="shared" si="473"/>
        <v>0</v>
      </c>
      <c r="BC269" s="4"/>
      <c r="BD269" s="4"/>
      <c r="BE269" s="13"/>
      <c r="BF269" s="10">
        <f t="shared" si="474"/>
        <v>0</v>
      </c>
      <c r="BG269" s="80">
        <f t="shared" si="475"/>
        <v>0</v>
      </c>
      <c r="BH269" s="4"/>
      <c r="BI269" s="4"/>
      <c r="BJ269" s="13"/>
      <c r="BK269" s="10">
        <f t="shared" si="476"/>
        <v>0</v>
      </c>
      <c r="BL269" s="80">
        <f t="shared" si="477"/>
        <v>0</v>
      </c>
      <c r="BM269" s="4"/>
      <c r="BN269" s="4"/>
      <c r="BO269" s="13"/>
      <c r="BP269" s="10">
        <f t="shared" si="478"/>
        <v>0</v>
      </c>
      <c r="BQ269" s="80">
        <f t="shared" si="479"/>
        <v>0</v>
      </c>
      <c r="BR269" s="4"/>
      <c r="BS269" s="4"/>
      <c r="BT269" s="13"/>
      <c r="BU269" s="10">
        <f t="shared" si="480"/>
        <v>0</v>
      </c>
      <c r="BV269" s="80">
        <f t="shared" si="481"/>
        <v>0</v>
      </c>
      <c r="BW269" s="4"/>
      <c r="BX269" s="4"/>
      <c r="BY269" s="13"/>
      <c r="BZ269" s="10">
        <f t="shared" si="482"/>
        <v>0</v>
      </c>
      <c r="CA269" s="80">
        <f t="shared" si="483"/>
        <v>0</v>
      </c>
      <c r="CB269" s="15">
        <f t="shared" si="450"/>
        <v>0</v>
      </c>
      <c r="CC269" s="4">
        <f t="shared" si="451"/>
        <v>0</v>
      </c>
      <c r="CD269" s="4">
        <f t="shared" si="452"/>
        <v>0</v>
      </c>
      <c r="CE269" s="15">
        <f t="shared" si="453"/>
        <v>0</v>
      </c>
      <c r="CF269" s="16">
        <f t="shared" si="454"/>
        <v>0</v>
      </c>
    </row>
    <row r="270" spans="1:84" hidden="1" x14ac:dyDescent="0.25">
      <c r="A270" s="69">
        <v>268</v>
      </c>
      <c r="B270" s="70"/>
      <c r="C270" s="79"/>
      <c r="D270" s="79"/>
      <c r="E270" s="4"/>
      <c r="F270" s="13">
        <f>DIREG!AS271</f>
        <v>0</v>
      </c>
      <c r="G270" s="13"/>
      <c r="H270" s="10">
        <f t="shared" si="455"/>
        <v>0</v>
      </c>
      <c r="I270" s="80">
        <f t="shared" si="456"/>
        <v>0</v>
      </c>
      <c r="J270" s="4"/>
      <c r="K270" s="13"/>
      <c r="L270" s="13"/>
      <c r="M270" s="10">
        <f t="shared" si="457"/>
        <v>0</v>
      </c>
      <c r="N270" s="80">
        <f t="shared" si="458"/>
        <v>0</v>
      </c>
      <c r="O270" s="4"/>
      <c r="P270" s="13">
        <f>DIRAP!AG271</f>
        <v>0</v>
      </c>
      <c r="Q270" s="13"/>
      <c r="R270" s="10">
        <f t="shared" si="459"/>
        <v>0</v>
      </c>
      <c r="S270" s="80">
        <f t="shared" si="460"/>
        <v>0</v>
      </c>
      <c r="T270" s="4"/>
      <c r="U270" s="4"/>
      <c r="V270" s="13"/>
      <c r="W270" s="10">
        <f t="shared" si="461"/>
        <v>0</v>
      </c>
      <c r="X270" s="80">
        <f t="shared" si="462"/>
        <v>0</v>
      </c>
      <c r="Y270" s="4"/>
      <c r="Z270" s="4"/>
      <c r="AA270" s="13"/>
      <c r="AB270" s="10">
        <f t="shared" si="463"/>
        <v>0</v>
      </c>
      <c r="AC270" s="80">
        <f t="shared" si="464"/>
        <v>0</v>
      </c>
      <c r="AD270" s="4"/>
      <c r="AE270" s="4"/>
      <c r="AF270" s="13"/>
      <c r="AG270" s="10">
        <f t="shared" si="449"/>
        <v>0</v>
      </c>
      <c r="AH270" s="80">
        <f t="shared" si="465"/>
        <v>0</v>
      </c>
      <c r="AI270" s="4"/>
      <c r="AJ270" s="4"/>
      <c r="AK270" s="13"/>
      <c r="AL270" s="10">
        <f t="shared" si="466"/>
        <v>0</v>
      </c>
      <c r="AM270" s="80">
        <f t="shared" si="467"/>
        <v>0</v>
      </c>
      <c r="AN270" s="4"/>
      <c r="AO270" s="4"/>
      <c r="AP270" s="13"/>
      <c r="AQ270" s="10">
        <f t="shared" si="468"/>
        <v>0</v>
      </c>
      <c r="AR270" s="80">
        <f t="shared" si="469"/>
        <v>0</v>
      </c>
      <c r="AS270" s="4"/>
      <c r="AT270" s="4"/>
      <c r="AU270" s="13"/>
      <c r="AV270" s="10">
        <f t="shared" si="470"/>
        <v>0</v>
      </c>
      <c r="AW270" s="80">
        <f t="shared" si="471"/>
        <v>0</v>
      </c>
      <c r="AX270" s="4"/>
      <c r="AY270" s="4"/>
      <c r="AZ270" s="13"/>
      <c r="BA270" s="10">
        <f t="shared" si="472"/>
        <v>0</v>
      </c>
      <c r="BB270" s="80">
        <f t="shared" si="473"/>
        <v>0</v>
      </c>
      <c r="BC270" s="4"/>
      <c r="BD270" s="4"/>
      <c r="BE270" s="13"/>
      <c r="BF270" s="10">
        <f t="shared" si="474"/>
        <v>0</v>
      </c>
      <c r="BG270" s="80">
        <f t="shared" si="475"/>
        <v>0</v>
      </c>
      <c r="BH270" s="4"/>
      <c r="BI270" s="4"/>
      <c r="BJ270" s="13"/>
      <c r="BK270" s="10">
        <f t="shared" si="476"/>
        <v>0</v>
      </c>
      <c r="BL270" s="80">
        <f t="shared" si="477"/>
        <v>0</v>
      </c>
      <c r="BM270" s="4"/>
      <c r="BN270" s="4"/>
      <c r="BO270" s="13"/>
      <c r="BP270" s="10">
        <f t="shared" si="478"/>
        <v>0</v>
      </c>
      <c r="BQ270" s="80">
        <f t="shared" si="479"/>
        <v>0</v>
      </c>
      <c r="BR270" s="4"/>
      <c r="BS270" s="4"/>
      <c r="BT270" s="13"/>
      <c r="BU270" s="10">
        <f t="shared" si="480"/>
        <v>0</v>
      </c>
      <c r="BV270" s="80">
        <f t="shared" si="481"/>
        <v>0</v>
      </c>
      <c r="BW270" s="4"/>
      <c r="BX270" s="4"/>
      <c r="BY270" s="13"/>
      <c r="BZ270" s="10">
        <f t="shared" si="482"/>
        <v>0</v>
      </c>
      <c r="CA270" s="80">
        <f t="shared" si="483"/>
        <v>0</v>
      </c>
      <c r="CB270" s="15">
        <f t="shared" si="450"/>
        <v>0</v>
      </c>
      <c r="CC270" s="4">
        <f t="shared" si="451"/>
        <v>0</v>
      </c>
      <c r="CD270" s="4">
        <f t="shared" si="452"/>
        <v>0</v>
      </c>
      <c r="CE270" s="15">
        <f t="shared" si="453"/>
        <v>0</v>
      </c>
      <c r="CF270" s="16">
        <f t="shared" si="454"/>
        <v>0</v>
      </c>
    </row>
    <row r="271" spans="1:84" hidden="1" x14ac:dyDescent="0.25">
      <c r="A271" s="69">
        <v>269</v>
      </c>
      <c r="B271" s="70"/>
      <c r="C271" s="167"/>
      <c r="D271" s="167"/>
      <c r="E271" s="4"/>
      <c r="F271" s="13">
        <f>DIREG!AS272</f>
        <v>0</v>
      </c>
      <c r="G271" s="13"/>
      <c r="H271" s="10">
        <f t="shared" si="455"/>
        <v>0</v>
      </c>
      <c r="I271" s="80">
        <f t="shared" si="456"/>
        <v>0</v>
      </c>
      <c r="J271" s="4"/>
      <c r="K271" s="13"/>
      <c r="L271" s="13"/>
      <c r="M271" s="10">
        <f>J271-K271-L271</f>
        <v>0</v>
      </c>
      <c r="N271" s="80">
        <f t="shared" si="458"/>
        <v>0</v>
      </c>
      <c r="O271" s="4"/>
      <c r="P271" s="13">
        <f>DIRAP!AG272</f>
        <v>0</v>
      </c>
      <c r="Q271" s="13"/>
      <c r="R271" s="10">
        <f t="shared" ref="R271:R278" si="484">O271-P271-Q271</f>
        <v>0</v>
      </c>
      <c r="S271" s="80">
        <f t="shared" si="460"/>
        <v>0</v>
      </c>
      <c r="T271" s="4"/>
      <c r="U271" s="4"/>
      <c r="V271" s="13"/>
      <c r="W271" s="10">
        <f t="shared" ref="W271:W278" si="485">T271-U271-V271</f>
        <v>0</v>
      </c>
      <c r="X271" s="80">
        <f t="shared" si="462"/>
        <v>0</v>
      </c>
      <c r="Y271" s="4"/>
      <c r="Z271" s="4"/>
      <c r="AA271" s="13"/>
      <c r="AB271" s="10">
        <f t="shared" ref="AB271:AB278" si="486">Y271-Z271-AA271</f>
        <v>0</v>
      </c>
      <c r="AC271" s="80">
        <f t="shared" si="464"/>
        <v>0</v>
      </c>
      <c r="AD271" s="4"/>
      <c r="AE271" s="4"/>
      <c r="AF271" s="13"/>
      <c r="AG271" s="10">
        <f t="shared" si="449"/>
        <v>0</v>
      </c>
      <c r="AH271" s="80">
        <f t="shared" si="465"/>
        <v>0</v>
      </c>
      <c r="AI271" s="4"/>
      <c r="AJ271" s="4"/>
      <c r="AK271" s="13"/>
      <c r="AL271" s="10">
        <f t="shared" ref="AL271:AL278" si="487">AI271-AJ271-AK271</f>
        <v>0</v>
      </c>
      <c r="AM271" s="80">
        <f t="shared" si="467"/>
        <v>0</v>
      </c>
      <c r="AN271" s="4"/>
      <c r="AO271" s="4"/>
      <c r="AP271" s="13"/>
      <c r="AQ271" s="10">
        <f t="shared" ref="AQ271:AQ278" si="488">AN271-AO271-AP271</f>
        <v>0</v>
      </c>
      <c r="AR271" s="80">
        <f t="shared" si="469"/>
        <v>0</v>
      </c>
      <c r="AS271" s="4"/>
      <c r="AT271" s="4"/>
      <c r="AU271" s="13"/>
      <c r="AV271" s="10">
        <f t="shared" ref="AV271:AV278" si="489">AS271-AT271-AU271</f>
        <v>0</v>
      </c>
      <c r="AW271" s="80">
        <f t="shared" si="471"/>
        <v>0</v>
      </c>
      <c r="AX271" s="4"/>
      <c r="AY271" s="4"/>
      <c r="AZ271" s="13"/>
      <c r="BA271" s="10">
        <f t="shared" ref="BA271:BA278" si="490">AX271-AY271-AZ271</f>
        <v>0</v>
      </c>
      <c r="BB271" s="80">
        <f t="shared" si="473"/>
        <v>0</v>
      </c>
      <c r="BC271" s="4"/>
      <c r="BD271" s="4"/>
      <c r="BE271" s="13"/>
      <c r="BF271" s="10">
        <f t="shared" ref="BF271:BF278" si="491">BC271-BD271-BE271</f>
        <v>0</v>
      </c>
      <c r="BG271" s="80">
        <f t="shared" si="475"/>
        <v>0</v>
      </c>
      <c r="BH271" s="4"/>
      <c r="BI271" s="4"/>
      <c r="BJ271" s="13"/>
      <c r="BK271" s="10">
        <f t="shared" ref="BK271:BK278" si="492">BH271-BI271-BJ271</f>
        <v>0</v>
      </c>
      <c r="BL271" s="80">
        <f t="shared" si="477"/>
        <v>0</v>
      </c>
      <c r="BM271" s="4"/>
      <c r="BN271" s="4"/>
      <c r="BO271" s="13"/>
      <c r="BP271" s="10">
        <f t="shared" ref="BP271:BP278" si="493">BM271-BN271-BO271</f>
        <v>0</v>
      </c>
      <c r="BQ271" s="80">
        <f t="shared" si="479"/>
        <v>0</v>
      </c>
      <c r="BR271" s="4"/>
      <c r="BS271" s="4"/>
      <c r="BT271" s="13"/>
      <c r="BU271" s="10">
        <f t="shared" ref="BU271:BU278" si="494">BR271-BS271-BT271</f>
        <v>0</v>
      </c>
      <c r="BV271" s="80">
        <f t="shared" si="481"/>
        <v>0</v>
      </c>
      <c r="BW271" s="4"/>
      <c r="BX271" s="4"/>
      <c r="BY271" s="13"/>
      <c r="BZ271" s="10">
        <f t="shared" ref="BZ271:BZ278" si="495">BW271-BX271-BY271</f>
        <v>0</v>
      </c>
      <c r="CA271" s="80">
        <f t="shared" si="483"/>
        <v>0</v>
      </c>
      <c r="CB271" s="15">
        <f t="shared" si="450"/>
        <v>0</v>
      </c>
      <c r="CC271" s="4">
        <f t="shared" si="451"/>
        <v>0</v>
      </c>
      <c r="CD271" s="4">
        <f t="shared" si="452"/>
        <v>0</v>
      </c>
      <c r="CE271" s="15">
        <f t="shared" si="453"/>
        <v>0</v>
      </c>
      <c r="CF271" s="16">
        <f t="shared" si="454"/>
        <v>0</v>
      </c>
    </row>
    <row r="272" spans="1:84" hidden="1" x14ac:dyDescent="0.25">
      <c r="A272" s="69">
        <v>270</v>
      </c>
      <c r="B272" s="70"/>
      <c r="C272" s="167"/>
      <c r="D272" s="167"/>
      <c r="E272" s="4"/>
      <c r="F272" s="13">
        <f>DIREG!AS273</f>
        <v>0</v>
      </c>
      <c r="G272" s="13"/>
      <c r="H272" s="10">
        <f t="shared" si="455"/>
        <v>0</v>
      </c>
      <c r="I272" s="80">
        <f t="shared" si="456"/>
        <v>0</v>
      </c>
      <c r="J272" s="4"/>
      <c r="K272" s="13"/>
      <c r="L272" s="13"/>
      <c r="M272" s="10">
        <f t="shared" ref="M272:M277" si="496">J272-K272-L272</f>
        <v>0</v>
      </c>
      <c r="N272" s="80">
        <f t="shared" si="458"/>
        <v>0</v>
      </c>
      <c r="O272" s="4"/>
      <c r="P272" s="4">
        <f>DIRAP!AG273</f>
        <v>0</v>
      </c>
      <c r="Q272" s="13"/>
      <c r="R272" s="10">
        <f t="shared" si="484"/>
        <v>0</v>
      </c>
      <c r="S272" s="80">
        <f t="shared" si="460"/>
        <v>0</v>
      </c>
      <c r="T272" s="4"/>
      <c r="U272" s="4"/>
      <c r="V272" s="13"/>
      <c r="W272" s="10">
        <f t="shared" si="485"/>
        <v>0</v>
      </c>
      <c r="X272" s="80">
        <f t="shared" si="462"/>
        <v>0</v>
      </c>
      <c r="Y272" s="4"/>
      <c r="Z272" s="4"/>
      <c r="AA272" s="13"/>
      <c r="AB272" s="10">
        <f t="shared" si="486"/>
        <v>0</v>
      </c>
      <c r="AC272" s="80">
        <f t="shared" si="464"/>
        <v>0</v>
      </c>
      <c r="AD272" s="4"/>
      <c r="AE272" s="4"/>
      <c r="AF272" s="13"/>
      <c r="AG272" s="10">
        <f t="shared" si="449"/>
        <v>0</v>
      </c>
      <c r="AH272" s="80">
        <f t="shared" si="465"/>
        <v>0</v>
      </c>
      <c r="AI272" s="4"/>
      <c r="AJ272" s="4"/>
      <c r="AK272" s="13"/>
      <c r="AL272" s="10">
        <f t="shared" si="487"/>
        <v>0</v>
      </c>
      <c r="AM272" s="80">
        <f t="shared" si="467"/>
        <v>0</v>
      </c>
      <c r="AN272" s="4"/>
      <c r="AO272" s="4"/>
      <c r="AP272" s="13"/>
      <c r="AQ272" s="10">
        <f t="shared" si="488"/>
        <v>0</v>
      </c>
      <c r="AR272" s="80">
        <f t="shared" si="469"/>
        <v>0</v>
      </c>
      <c r="AS272" s="4"/>
      <c r="AT272" s="4"/>
      <c r="AU272" s="13"/>
      <c r="AV272" s="10">
        <f t="shared" si="489"/>
        <v>0</v>
      </c>
      <c r="AW272" s="80">
        <f t="shared" si="471"/>
        <v>0</v>
      </c>
      <c r="AX272" s="4"/>
      <c r="AY272" s="4"/>
      <c r="AZ272" s="13"/>
      <c r="BA272" s="10">
        <f t="shared" si="490"/>
        <v>0</v>
      </c>
      <c r="BB272" s="80">
        <f t="shared" si="473"/>
        <v>0</v>
      </c>
      <c r="BC272" s="4"/>
      <c r="BD272" s="4"/>
      <c r="BE272" s="13"/>
      <c r="BF272" s="10">
        <f t="shared" si="491"/>
        <v>0</v>
      </c>
      <c r="BG272" s="80">
        <f t="shared" si="475"/>
        <v>0</v>
      </c>
      <c r="BH272" s="4"/>
      <c r="BI272" s="4"/>
      <c r="BJ272" s="13"/>
      <c r="BK272" s="10">
        <f t="shared" si="492"/>
        <v>0</v>
      </c>
      <c r="BL272" s="80">
        <f t="shared" si="477"/>
        <v>0</v>
      </c>
      <c r="BM272" s="4"/>
      <c r="BN272" s="4"/>
      <c r="BO272" s="13"/>
      <c r="BP272" s="10">
        <f t="shared" si="493"/>
        <v>0</v>
      </c>
      <c r="BQ272" s="80">
        <f t="shared" si="479"/>
        <v>0</v>
      </c>
      <c r="BR272" s="4"/>
      <c r="BS272" s="4"/>
      <c r="BT272" s="13"/>
      <c r="BU272" s="10">
        <f t="shared" si="494"/>
        <v>0</v>
      </c>
      <c r="BV272" s="80">
        <f t="shared" si="481"/>
        <v>0</v>
      </c>
      <c r="BW272" s="4"/>
      <c r="BX272" s="4"/>
      <c r="BY272" s="13"/>
      <c r="BZ272" s="10">
        <f t="shared" si="495"/>
        <v>0</v>
      </c>
      <c r="CA272" s="80">
        <f t="shared" si="483"/>
        <v>0</v>
      </c>
      <c r="CB272" s="15">
        <f t="shared" si="450"/>
        <v>0</v>
      </c>
      <c r="CC272" s="4">
        <f t="shared" si="451"/>
        <v>0</v>
      </c>
      <c r="CD272" s="4">
        <f t="shared" si="452"/>
        <v>0</v>
      </c>
      <c r="CE272" s="15">
        <f t="shared" si="453"/>
        <v>0</v>
      </c>
      <c r="CF272" s="16">
        <f t="shared" si="454"/>
        <v>0</v>
      </c>
    </row>
    <row r="273" spans="1:84" hidden="1" x14ac:dyDescent="0.25">
      <c r="A273" s="69">
        <v>271</v>
      </c>
      <c r="B273" s="70"/>
      <c r="C273" s="167"/>
      <c r="D273" s="167"/>
      <c r="E273" s="4"/>
      <c r="F273" s="13">
        <f>DIREG!AS274</f>
        <v>0</v>
      </c>
      <c r="G273" s="13"/>
      <c r="H273" s="10">
        <f t="shared" si="455"/>
        <v>0</v>
      </c>
      <c r="I273" s="80">
        <f t="shared" si="456"/>
        <v>0</v>
      </c>
      <c r="J273" s="4"/>
      <c r="K273" s="13"/>
      <c r="L273" s="13"/>
      <c r="M273" s="10">
        <f t="shared" si="496"/>
        <v>0</v>
      </c>
      <c r="N273" s="80">
        <f t="shared" si="458"/>
        <v>0</v>
      </c>
      <c r="O273" s="4"/>
      <c r="P273" s="13">
        <f>DIRAP!AG274</f>
        <v>0</v>
      </c>
      <c r="Q273" s="13"/>
      <c r="R273" s="10">
        <f t="shared" si="484"/>
        <v>0</v>
      </c>
      <c r="S273" s="80">
        <f t="shared" si="460"/>
        <v>0</v>
      </c>
      <c r="T273" s="4"/>
      <c r="U273" s="4"/>
      <c r="V273" s="13"/>
      <c r="W273" s="10">
        <f t="shared" si="485"/>
        <v>0</v>
      </c>
      <c r="X273" s="80">
        <f t="shared" si="462"/>
        <v>0</v>
      </c>
      <c r="Y273" s="4"/>
      <c r="Z273" s="4"/>
      <c r="AA273" s="13"/>
      <c r="AB273" s="10">
        <f t="shared" si="486"/>
        <v>0</v>
      </c>
      <c r="AC273" s="80">
        <f t="shared" si="464"/>
        <v>0</v>
      </c>
      <c r="AD273" s="4"/>
      <c r="AE273" s="4"/>
      <c r="AF273" s="13"/>
      <c r="AG273" s="10">
        <f t="shared" si="449"/>
        <v>0</v>
      </c>
      <c r="AH273" s="80">
        <f t="shared" si="465"/>
        <v>0</v>
      </c>
      <c r="AI273" s="4"/>
      <c r="AJ273" s="4"/>
      <c r="AK273" s="13"/>
      <c r="AL273" s="10">
        <f t="shared" si="487"/>
        <v>0</v>
      </c>
      <c r="AM273" s="80">
        <f t="shared" si="467"/>
        <v>0</v>
      </c>
      <c r="AN273" s="4"/>
      <c r="AO273" s="4"/>
      <c r="AP273" s="13"/>
      <c r="AQ273" s="10">
        <f t="shared" si="488"/>
        <v>0</v>
      </c>
      <c r="AR273" s="80">
        <f t="shared" si="469"/>
        <v>0</v>
      </c>
      <c r="AS273" s="4"/>
      <c r="AT273" s="4"/>
      <c r="AU273" s="13"/>
      <c r="AV273" s="10">
        <f t="shared" si="489"/>
        <v>0</v>
      </c>
      <c r="AW273" s="80">
        <f t="shared" si="471"/>
        <v>0</v>
      </c>
      <c r="AX273" s="4"/>
      <c r="AY273" s="4"/>
      <c r="AZ273" s="13"/>
      <c r="BA273" s="10">
        <f t="shared" si="490"/>
        <v>0</v>
      </c>
      <c r="BB273" s="80">
        <f t="shared" si="473"/>
        <v>0</v>
      </c>
      <c r="BC273" s="4"/>
      <c r="BD273" s="4"/>
      <c r="BE273" s="13"/>
      <c r="BF273" s="10">
        <f t="shared" si="491"/>
        <v>0</v>
      </c>
      <c r="BG273" s="80">
        <f t="shared" si="475"/>
        <v>0</v>
      </c>
      <c r="BH273" s="4"/>
      <c r="BI273" s="4"/>
      <c r="BJ273" s="13"/>
      <c r="BK273" s="10">
        <f t="shared" si="492"/>
        <v>0</v>
      </c>
      <c r="BL273" s="80">
        <f t="shared" si="477"/>
        <v>0</v>
      </c>
      <c r="BM273" s="4"/>
      <c r="BN273" s="4"/>
      <c r="BO273" s="13"/>
      <c r="BP273" s="10">
        <f t="shared" si="493"/>
        <v>0</v>
      </c>
      <c r="BQ273" s="80">
        <f t="shared" si="479"/>
        <v>0</v>
      </c>
      <c r="BR273" s="4"/>
      <c r="BS273" s="4"/>
      <c r="BT273" s="13"/>
      <c r="BU273" s="10">
        <f t="shared" si="494"/>
        <v>0</v>
      </c>
      <c r="BV273" s="80">
        <f t="shared" si="481"/>
        <v>0</v>
      </c>
      <c r="BW273" s="4"/>
      <c r="BX273" s="4"/>
      <c r="BY273" s="13"/>
      <c r="BZ273" s="10">
        <f t="shared" si="495"/>
        <v>0</v>
      </c>
      <c r="CA273" s="80">
        <f t="shared" si="483"/>
        <v>0</v>
      </c>
      <c r="CB273" s="15">
        <f t="shared" si="450"/>
        <v>0</v>
      </c>
      <c r="CC273" s="4">
        <f t="shared" si="451"/>
        <v>0</v>
      </c>
      <c r="CD273" s="4">
        <f t="shared" si="452"/>
        <v>0</v>
      </c>
      <c r="CE273" s="15">
        <f t="shared" si="453"/>
        <v>0</v>
      </c>
      <c r="CF273" s="16">
        <f t="shared" si="454"/>
        <v>0</v>
      </c>
    </row>
    <row r="274" spans="1:84" hidden="1" x14ac:dyDescent="0.25">
      <c r="A274" s="69">
        <v>272</v>
      </c>
      <c r="B274" s="70"/>
      <c r="C274" s="167"/>
      <c r="D274" s="167"/>
      <c r="E274" s="4"/>
      <c r="F274" s="13">
        <f>DIREG!AS275</f>
        <v>0</v>
      </c>
      <c r="G274" s="13"/>
      <c r="H274" s="10">
        <f t="shared" si="455"/>
        <v>0</v>
      </c>
      <c r="I274" s="80">
        <f t="shared" si="456"/>
        <v>0</v>
      </c>
      <c r="J274" s="4"/>
      <c r="K274" s="13"/>
      <c r="L274" s="13"/>
      <c r="M274" s="10">
        <f t="shared" si="496"/>
        <v>0</v>
      </c>
      <c r="N274" s="80">
        <f t="shared" si="458"/>
        <v>0</v>
      </c>
      <c r="O274" s="4"/>
      <c r="P274" s="13">
        <f>DIRAP!AG275</f>
        <v>0</v>
      </c>
      <c r="Q274" s="13"/>
      <c r="R274" s="10">
        <f t="shared" si="484"/>
        <v>0</v>
      </c>
      <c r="S274" s="80">
        <f t="shared" si="460"/>
        <v>0</v>
      </c>
      <c r="T274" s="4"/>
      <c r="U274" s="4"/>
      <c r="V274" s="13"/>
      <c r="W274" s="10">
        <f t="shared" si="485"/>
        <v>0</v>
      </c>
      <c r="X274" s="80">
        <f t="shared" si="462"/>
        <v>0</v>
      </c>
      <c r="Y274" s="4"/>
      <c r="Z274" s="4"/>
      <c r="AA274" s="13"/>
      <c r="AB274" s="10">
        <f t="shared" si="486"/>
        <v>0</v>
      </c>
      <c r="AC274" s="80">
        <f t="shared" si="464"/>
        <v>0</v>
      </c>
      <c r="AD274" s="4"/>
      <c r="AE274" s="4"/>
      <c r="AF274" s="13"/>
      <c r="AG274" s="10">
        <f t="shared" si="449"/>
        <v>0</v>
      </c>
      <c r="AH274" s="80">
        <f t="shared" si="465"/>
        <v>0</v>
      </c>
      <c r="AI274" s="4"/>
      <c r="AJ274" s="4"/>
      <c r="AK274" s="13"/>
      <c r="AL274" s="10">
        <f t="shared" si="487"/>
        <v>0</v>
      </c>
      <c r="AM274" s="80">
        <f t="shared" si="467"/>
        <v>0</v>
      </c>
      <c r="AN274" s="4"/>
      <c r="AO274" s="4"/>
      <c r="AP274" s="13"/>
      <c r="AQ274" s="10">
        <f t="shared" si="488"/>
        <v>0</v>
      </c>
      <c r="AR274" s="80">
        <f t="shared" si="469"/>
        <v>0</v>
      </c>
      <c r="AS274" s="4"/>
      <c r="AT274" s="4"/>
      <c r="AU274" s="13"/>
      <c r="AV274" s="10">
        <f t="shared" si="489"/>
        <v>0</v>
      </c>
      <c r="AW274" s="80">
        <f t="shared" si="471"/>
        <v>0</v>
      </c>
      <c r="AX274" s="4"/>
      <c r="AY274" s="4"/>
      <c r="AZ274" s="13"/>
      <c r="BA274" s="10">
        <f t="shared" si="490"/>
        <v>0</v>
      </c>
      <c r="BB274" s="80">
        <f t="shared" si="473"/>
        <v>0</v>
      </c>
      <c r="BC274" s="4"/>
      <c r="BD274" s="4"/>
      <c r="BE274" s="13"/>
      <c r="BF274" s="10">
        <f t="shared" si="491"/>
        <v>0</v>
      </c>
      <c r="BG274" s="80">
        <f t="shared" si="475"/>
        <v>0</v>
      </c>
      <c r="BH274" s="4"/>
      <c r="BI274" s="4"/>
      <c r="BJ274" s="13"/>
      <c r="BK274" s="10">
        <f t="shared" si="492"/>
        <v>0</v>
      </c>
      <c r="BL274" s="80">
        <f t="shared" si="477"/>
        <v>0</v>
      </c>
      <c r="BM274" s="4"/>
      <c r="BN274" s="4"/>
      <c r="BO274" s="13"/>
      <c r="BP274" s="10">
        <f t="shared" si="493"/>
        <v>0</v>
      </c>
      <c r="BQ274" s="80">
        <f t="shared" si="479"/>
        <v>0</v>
      </c>
      <c r="BR274" s="4"/>
      <c r="BS274" s="4"/>
      <c r="BT274" s="13"/>
      <c r="BU274" s="10">
        <f t="shared" si="494"/>
        <v>0</v>
      </c>
      <c r="BV274" s="80">
        <f t="shared" si="481"/>
        <v>0</v>
      </c>
      <c r="BW274" s="4"/>
      <c r="BX274" s="4"/>
      <c r="BY274" s="13"/>
      <c r="BZ274" s="10">
        <f t="shared" si="495"/>
        <v>0</v>
      </c>
      <c r="CA274" s="80">
        <f t="shared" si="483"/>
        <v>0</v>
      </c>
      <c r="CB274" s="15">
        <f t="shared" si="450"/>
        <v>0</v>
      </c>
      <c r="CC274" s="4">
        <f t="shared" si="451"/>
        <v>0</v>
      </c>
      <c r="CD274" s="4">
        <f t="shared" si="452"/>
        <v>0</v>
      </c>
      <c r="CE274" s="15">
        <f t="shared" si="453"/>
        <v>0</v>
      </c>
      <c r="CF274" s="16">
        <f t="shared" si="454"/>
        <v>0</v>
      </c>
    </row>
    <row r="275" spans="1:84" hidden="1" x14ac:dyDescent="0.25">
      <c r="A275" s="69">
        <v>273</v>
      </c>
      <c r="B275" s="70"/>
      <c r="C275" s="167"/>
      <c r="D275" s="167"/>
      <c r="E275" s="4"/>
      <c r="F275" s="13">
        <f>DIREG!AS276</f>
        <v>0</v>
      </c>
      <c r="G275" s="13"/>
      <c r="H275" s="10">
        <f t="shared" si="455"/>
        <v>0</v>
      </c>
      <c r="I275" s="80">
        <f t="shared" si="456"/>
        <v>0</v>
      </c>
      <c r="J275" s="4"/>
      <c r="K275" s="13"/>
      <c r="L275" s="13"/>
      <c r="M275" s="10">
        <f t="shared" si="496"/>
        <v>0</v>
      </c>
      <c r="N275" s="80">
        <f t="shared" si="458"/>
        <v>0</v>
      </c>
      <c r="O275" s="4"/>
      <c r="P275" s="13">
        <f>DIRAP!AG276</f>
        <v>0</v>
      </c>
      <c r="Q275" s="13"/>
      <c r="R275" s="10">
        <f t="shared" si="484"/>
        <v>0</v>
      </c>
      <c r="S275" s="80">
        <f t="shared" si="460"/>
        <v>0</v>
      </c>
      <c r="T275" s="4"/>
      <c r="U275" s="4"/>
      <c r="V275" s="13"/>
      <c r="W275" s="10">
        <f t="shared" si="485"/>
        <v>0</v>
      </c>
      <c r="X275" s="80">
        <f t="shared" si="462"/>
        <v>0</v>
      </c>
      <c r="Y275" s="4"/>
      <c r="Z275" s="4"/>
      <c r="AA275" s="13"/>
      <c r="AB275" s="10">
        <f t="shared" si="486"/>
        <v>0</v>
      </c>
      <c r="AC275" s="80">
        <f t="shared" si="464"/>
        <v>0</v>
      </c>
      <c r="AD275" s="4"/>
      <c r="AE275" s="4"/>
      <c r="AF275" s="13"/>
      <c r="AG275" s="10">
        <f t="shared" si="449"/>
        <v>0</v>
      </c>
      <c r="AH275" s="80">
        <f t="shared" si="465"/>
        <v>0</v>
      </c>
      <c r="AI275" s="4"/>
      <c r="AJ275" s="4"/>
      <c r="AK275" s="13"/>
      <c r="AL275" s="10">
        <f t="shared" si="487"/>
        <v>0</v>
      </c>
      <c r="AM275" s="80">
        <f t="shared" si="467"/>
        <v>0</v>
      </c>
      <c r="AN275" s="4"/>
      <c r="AO275" s="4"/>
      <c r="AP275" s="13"/>
      <c r="AQ275" s="10">
        <f t="shared" si="488"/>
        <v>0</v>
      </c>
      <c r="AR275" s="80">
        <f t="shared" si="469"/>
        <v>0</v>
      </c>
      <c r="AS275" s="4"/>
      <c r="AT275" s="4"/>
      <c r="AU275" s="13"/>
      <c r="AV275" s="10">
        <f t="shared" si="489"/>
        <v>0</v>
      </c>
      <c r="AW275" s="80">
        <f t="shared" si="471"/>
        <v>0</v>
      </c>
      <c r="AX275" s="4"/>
      <c r="AY275" s="4"/>
      <c r="AZ275" s="13"/>
      <c r="BA275" s="10">
        <f t="shared" si="490"/>
        <v>0</v>
      </c>
      <c r="BB275" s="80">
        <f t="shared" si="473"/>
        <v>0</v>
      </c>
      <c r="BC275" s="4"/>
      <c r="BD275" s="4"/>
      <c r="BE275" s="13"/>
      <c r="BF275" s="10">
        <f t="shared" si="491"/>
        <v>0</v>
      </c>
      <c r="BG275" s="80">
        <f t="shared" si="475"/>
        <v>0</v>
      </c>
      <c r="BH275" s="4"/>
      <c r="BI275" s="4"/>
      <c r="BJ275" s="13"/>
      <c r="BK275" s="10">
        <f t="shared" si="492"/>
        <v>0</v>
      </c>
      <c r="BL275" s="80">
        <f t="shared" si="477"/>
        <v>0</v>
      </c>
      <c r="BM275" s="4"/>
      <c r="BN275" s="4"/>
      <c r="BO275" s="13"/>
      <c r="BP275" s="10">
        <f t="shared" si="493"/>
        <v>0</v>
      </c>
      <c r="BQ275" s="80">
        <f t="shared" si="479"/>
        <v>0</v>
      </c>
      <c r="BR275" s="4"/>
      <c r="BS275" s="4"/>
      <c r="BT275" s="13"/>
      <c r="BU275" s="10">
        <f t="shared" si="494"/>
        <v>0</v>
      </c>
      <c r="BV275" s="80">
        <f t="shared" si="481"/>
        <v>0</v>
      </c>
      <c r="BW275" s="4"/>
      <c r="BX275" s="4"/>
      <c r="BY275" s="13"/>
      <c r="BZ275" s="10">
        <f t="shared" si="495"/>
        <v>0</v>
      </c>
      <c r="CA275" s="80">
        <f t="shared" si="483"/>
        <v>0</v>
      </c>
      <c r="CB275" s="15">
        <f t="shared" si="450"/>
        <v>0</v>
      </c>
      <c r="CC275" s="4">
        <f t="shared" si="451"/>
        <v>0</v>
      </c>
      <c r="CD275" s="4">
        <f t="shared" si="452"/>
        <v>0</v>
      </c>
      <c r="CE275" s="15">
        <f t="shared" si="453"/>
        <v>0</v>
      </c>
      <c r="CF275" s="16">
        <f t="shared" si="454"/>
        <v>0</v>
      </c>
    </row>
    <row r="276" spans="1:84" hidden="1" x14ac:dyDescent="0.25">
      <c r="A276" s="69">
        <v>274</v>
      </c>
      <c r="B276" s="70"/>
      <c r="C276" s="167"/>
      <c r="D276" s="167"/>
      <c r="E276" s="4"/>
      <c r="F276" s="13">
        <f>DIREG!AS277</f>
        <v>0</v>
      </c>
      <c r="G276" s="13"/>
      <c r="H276" s="10">
        <f t="shared" si="455"/>
        <v>0</v>
      </c>
      <c r="I276" s="80">
        <f t="shared" si="456"/>
        <v>0</v>
      </c>
      <c r="J276" s="4"/>
      <c r="K276" s="13"/>
      <c r="L276" s="13"/>
      <c r="M276" s="10">
        <f t="shared" si="496"/>
        <v>0</v>
      </c>
      <c r="N276" s="80">
        <f t="shared" si="458"/>
        <v>0</v>
      </c>
      <c r="O276" s="4"/>
      <c r="P276" s="13">
        <f>DIRAP!AG277</f>
        <v>0</v>
      </c>
      <c r="Q276" s="13"/>
      <c r="R276" s="10">
        <f t="shared" si="484"/>
        <v>0</v>
      </c>
      <c r="S276" s="80">
        <f t="shared" si="460"/>
        <v>0</v>
      </c>
      <c r="T276" s="4"/>
      <c r="U276" s="4"/>
      <c r="V276" s="13"/>
      <c r="W276" s="10">
        <f t="shared" si="485"/>
        <v>0</v>
      </c>
      <c r="X276" s="80">
        <f t="shared" si="462"/>
        <v>0</v>
      </c>
      <c r="Y276" s="4"/>
      <c r="Z276" s="4"/>
      <c r="AA276" s="13"/>
      <c r="AB276" s="10">
        <f t="shared" si="486"/>
        <v>0</v>
      </c>
      <c r="AC276" s="80">
        <f t="shared" si="464"/>
        <v>0</v>
      </c>
      <c r="AD276" s="4"/>
      <c r="AE276" s="4"/>
      <c r="AF276" s="13"/>
      <c r="AG276" s="10">
        <f t="shared" si="449"/>
        <v>0</v>
      </c>
      <c r="AH276" s="80">
        <f t="shared" si="465"/>
        <v>0</v>
      </c>
      <c r="AI276" s="4"/>
      <c r="AJ276" s="4"/>
      <c r="AK276" s="13"/>
      <c r="AL276" s="10">
        <f t="shared" si="487"/>
        <v>0</v>
      </c>
      <c r="AM276" s="80">
        <f t="shared" si="467"/>
        <v>0</v>
      </c>
      <c r="AN276" s="4"/>
      <c r="AO276" s="4"/>
      <c r="AP276" s="13"/>
      <c r="AQ276" s="10">
        <f t="shared" si="488"/>
        <v>0</v>
      </c>
      <c r="AR276" s="80">
        <f t="shared" si="469"/>
        <v>0</v>
      </c>
      <c r="AS276" s="4"/>
      <c r="AT276" s="4"/>
      <c r="AU276" s="13"/>
      <c r="AV276" s="10">
        <f t="shared" si="489"/>
        <v>0</v>
      </c>
      <c r="AW276" s="80">
        <f t="shared" si="471"/>
        <v>0</v>
      </c>
      <c r="AX276" s="4"/>
      <c r="AY276" s="4"/>
      <c r="AZ276" s="13"/>
      <c r="BA276" s="10">
        <f t="shared" si="490"/>
        <v>0</v>
      </c>
      <c r="BB276" s="80">
        <f t="shared" si="473"/>
        <v>0</v>
      </c>
      <c r="BC276" s="4"/>
      <c r="BD276" s="4"/>
      <c r="BE276" s="13"/>
      <c r="BF276" s="10">
        <f t="shared" si="491"/>
        <v>0</v>
      </c>
      <c r="BG276" s="80">
        <f t="shared" si="475"/>
        <v>0</v>
      </c>
      <c r="BH276" s="4"/>
      <c r="BI276" s="4"/>
      <c r="BJ276" s="13"/>
      <c r="BK276" s="10">
        <f t="shared" si="492"/>
        <v>0</v>
      </c>
      <c r="BL276" s="80">
        <f t="shared" si="477"/>
        <v>0</v>
      </c>
      <c r="BM276" s="4"/>
      <c r="BN276" s="4"/>
      <c r="BO276" s="13"/>
      <c r="BP276" s="10">
        <f t="shared" si="493"/>
        <v>0</v>
      </c>
      <c r="BQ276" s="80">
        <f t="shared" si="479"/>
        <v>0</v>
      </c>
      <c r="BR276" s="4"/>
      <c r="BS276" s="4"/>
      <c r="BT276" s="13"/>
      <c r="BU276" s="10">
        <f t="shared" si="494"/>
        <v>0</v>
      </c>
      <c r="BV276" s="80">
        <f t="shared" si="481"/>
        <v>0</v>
      </c>
      <c r="BW276" s="4"/>
      <c r="BX276" s="4"/>
      <c r="BY276" s="13"/>
      <c r="BZ276" s="10">
        <f t="shared" si="495"/>
        <v>0</v>
      </c>
      <c r="CA276" s="80">
        <f t="shared" si="483"/>
        <v>0</v>
      </c>
      <c r="CB276" s="15">
        <f t="shared" si="450"/>
        <v>0</v>
      </c>
      <c r="CC276" s="4">
        <f t="shared" si="451"/>
        <v>0</v>
      </c>
      <c r="CD276" s="4">
        <f t="shared" si="452"/>
        <v>0</v>
      </c>
      <c r="CE276" s="15">
        <f t="shared" si="453"/>
        <v>0</v>
      </c>
      <c r="CF276" s="16">
        <f t="shared" si="454"/>
        <v>0</v>
      </c>
    </row>
    <row r="277" spans="1:84" hidden="1" x14ac:dyDescent="0.25">
      <c r="A277" s="69">
        <v>275</v>
      </c>
      <c r="B277" s="70"/>
      <c r="C277" s="167"/>
      <c r="D277" s="167"/>
      <c r="E277" s="4"/>
      <c r="F277" s="13">
        <f>DIREG!AS278</f>
        <v>0</v>
      </c>
      <c r="G277" s="13"/>
      <c r="H277" s="10">
        <f t="shared" si="455"/>
        <v>0</v>
      </c>
      <c r="I277" s="80">
        <f t="shared" si="456"/>
        <v>0</v>
      </c>
      <c r="J277" s="4"/>
      <c r="K277" s="13"/>
      <c r="L277" s="13"/>
      <c r="M277" s="10">
        <f t="shared" si="496"/>
        <v>0</v>
      </c>
      <c r="N277" s="80">
        <f t="shared" si="458"/>
        <v>0</v>
      </c>
      <c r="O277" s="4"/>
      <c r="P277" s="13">
        <f>DIRAP!AG278</f>
        <v>0</v>
      </c>
      <c r="Q277" s="13"/>
      <c r="R277" s="10">
        <f t="shared" si="484"/>
        <v>0</v>
      </c>
      <c r="S277" s="80">
        <f t="shared" si="460"/>
        <v>0</v>
      </c>
      <c r="T277" s="4"/>
      <c r="U277" s="4"/>
      <c r="V277" s="13"/>
      <c r="W277" s="10">
        <f t="shared" si="485"/>
        <v>0</v>
      </c>
      <c r="X277" s="80">
        <f t="shared" si="462"/>
        <v>0</v>
      </c>
      <c r="Y277" s="4"/>
      <c r="Z277" s="4"/>
      <c r="AA277" s="13"/>
      <c r="AB277" s="10">
        <f t="shared" si="486"/>
        <v>0</v>
      </c>
      <c r="AC277" s="80">
        <f t="shared" si="464"/>
        <v>0</v>
      </c>
      <c r="AD277" s="4"/>
      <c r="AE277" s="4"/>
      <c r="AF277" s="13"/>
      <c r="AG277" s="10">
        <f t="shared" si="449"/>
        <v>0</v>
      </c>
      <c r="AH277" s="80">
        <f t="shared" si="465"/>
        <v>0</v>
      </c>
      <c r="AI277" s="4"/>
      <c r="AJ277" s="4"/>
      <c r="AK277" s="13"/>
      <c r="AL277" s="10">
        <f t="shared" si="487"/>
        <v>0</v>
      </c>
      <c r="AM277" s="80">
        <f t="shared" si="467"/>
        <v>0</v>
      </c>
      <c r="AN277" s="4"/>
      <c r="AO277" s="4"/>
      <c r="AP277" s="13"/>
      <c r="AQ277" s="10">
        <f t="shared" si="488"/>
        <v>0</v>
      </c>
      <c r="AR277" s="80">
        <f t="shared" si="469"/>
        <v>0</v>
      </c>
      <c r="AS277" s="4"/>
      <c r="AT277" s="4"/>
      <c r="AU277" s="13"/>
      <c r="AV277" s="10">
        <f t="shared" si="489"/>
        <v>0</v>
      </c>
      <c r="AW277" s="80">
        <f t="shared" si="471"/>
        <v>0</v>
      </c>
      <c r="AX277" s="4"/>
      <c r="AY277" s="4"/>
      <c r="AZ277" s="13"/>
      <c r="BA277" s="10">
        <f t="shared" si="490"/>
        <v>0</v>
      </c>
      <c r="BB277" s="80">
        <f t="shared" si="473"/>
        <v>0</v>
      </c>
      <c r="BC277" s="4"/>
      <c r="BD277" s="4"/>
      <c r="BE277" s="13"/>
      <c r="BF277" s="10">
        <f t="shared" si="491"/>
        <v>0</v>
      </c>
      <c r="BG277" s="80">
        <f t="shared" si="475"/>
        <v>0</v>
      </c>
      <c r="BH277" s="4"/>
      <c r="BI277" s="4"/>
      <c r="BJ277" s="13"/>
      <c r="BK277" s="10">
        <f t="shared" si="492"/>
        <v>0</v>
      </c>
      <c r="BL277" s="80">
        <f t="shared" si="477"/>
        <v>0</v>
      </c>
      <c r="BM277" s="4"/>
      <c r="BN277" s="4"/>
      <c r="BO277" s="13"/>
      <c r="BP277" s="10">
        <f t="shared" si="493"/>
        <v>0</v>
      </c>
      <c r="BQ277" s="80">
        <f t="shared" si="479"/>
        <v>0</v>
      </c>
      <c r="BR277" s="4"/>
      <c r="BS277" s="4"/>
      <c r="BT277" s="13"/>
      <c r="BU277" s="10">
        <f t="shared" si="494"/>
        <v>0</v>
      </c>
      <c r="BV277" s="80">
        <f t="shared" si="481"/>
        <v>0</v>
      </c>
      <c r="BW277" s="4"/>
      <c r="BX277" s="4"/>
      <c r="BY277" s="13"/>
      <c r="BZ277" s="10">
        <f t="shared" si="495"/>
        <v>0</v>
      </c>
      <c r="CA277" s="80">
        <f t="shared" si="483"/>
        <v>0</v>
      </c>
      <c r="CB277" s="15">
        <f t="shared" si="450"/>
        <v>0</v>
      </c>
      <c r="CC277" s="4">
        <f t="shared" si="451"/>
        <v>0</v>
      </c>
      <c r="CD277" s="4">
        <f t="shared" si="452"/>
        <v>0</v>
      </c>
      <c r="CE277" s="15">
        <f t="shared" si="453"/>
        <v>0</v>
      </c>
      <c r="CF277" s="16">
        <f t="shared" si="454"/>
        <v>0</v>
      </c>
    </row>
    <row r="278" spans="1:84" hidden="1" x14ac:dyDescent="0.25">
      <c r="A278" s="69">
        <v>276</v>
      </c>
      <c r="B278" s="71"/>
      <c r="C278" s="167"/>
      <c r="D278" s="167"/>
      <c r="E278" s="4"/>
      <c r="F278" s="13">
        <f>DIREG!AS279</f>
        <v>0</v>
      </c>
      <c r="G278" s="13"/>
      <c r="H278" s="10">
        <f>E278-F278-G278</f>
        <v>0</v>
      </c>
      <c r="I278" s="80">
        <f t="shared" si="456"/>
        <v>0</v>
      </c>
      <c r="J278" s="4"/>
      <c r="K278" s="13"/>
      <c r="L278" s="13"/>
      <c r="M278" s="10">
        <f>J278-K278-L278</f>
        <v>0</v>
      </c>
      <c r="N278" s="80">
        <f t="shared" si="458"/>
        <v>0</v>
      </c>
      <c r="O278" s="4"/>
      <c r="P278" s="13">
        <f>DIRAP!AG279</f>
        <v>0</v>
      </c>
      <c r="Q278" s="13"/>
      <c r="R278" s="10">
        <f t="shared" si="484"/>
        <v>0</v>
      </c>
      <c r="S278" s="80">
        <f t="shared" si="460"/>
        <v>0</v>
      </c>
      <c r="T278" s="4"/>
      <c r="U278" s="4"/>
      <c r="V278" s="13"/>
      <c r="W278" s="10">
        <f t="shared" si="485"/>
        <v>0</v>
      </c>
      <c r="X278" s="80">
        <f t="shared" si="462"/>
        <v>0</v>
      </c>
      <c r="Y278" s="4"/>
      <c r="Z278" s="4"/>
      <c r="AA278" s="13"/>
      <c r="AB278" s="10">
        <f t="shared" si="486"/>
        <v>0</v>
      </c>
      <c r="AC278" s="80">
        <f t="shared" si="464"/>
        <v>0</v>
      </c>
      <c r="AD278" s="4"/>
      <c r="AE278" s="4"/>
      <c r="AF278" s="13"/>
      <c r="AG278" s="10">
        <f t="shared" si="449"/>
        <v>0</v>
      </c>
      <c r="AH278" s="80">
        <f t="shared" si="465"/>
        <v>0</v>
      </c>
      <c r="AI278" s="4"/>
      <c r="AJ278" s="4"/>
      <c r="AK278" s="13"/>
      <c r="AL278" s="10">
        <f t="shared" si="487"/>
        <v>0</v>
      </c>
      <c r="AM278" s="80">
        <f t="shared" si="467"/>
        <v>0</v>
      </c>
      <c r="AN278" s="4"/>
      <c r="AO278" s="4"/>
      <c r="AP278" s="13"/>
      <c r="AQ278" s="10">
        <f t="shared" si="488"/>
        <v>0</v>
      </c>
      <c r="AR278" s="80">
        <f t="shared" si="469"/>
        <v>0</v>
      </c>
      <c r="AS278" s="4"/>
      <c r="AT278" s="4"/>
      <c r="AU278" s="13"/>
      <c r="AV278" s="10">
        <f t="shared" si="489"/>
        <v>0</v>
      </c>
      <c r="AW278" s="80">
        <f t="shared" si="471"/>
        <v>0</v>
      </c>
      <c r="AX278" s="4"/>
      <c r="AY278" s="4"/>
      <c r="AZ278" s="13"/>
      <c r="BA278" s="10">
        <f t="shared" si="490"/>
        <v>0</v>
      </c>
      <c r="BB278" s="80">
        <f t="shared" si="473"/>
        <v>0</v>
      </c>
      <c r="BC278" s="4"/>
      <c r="BD278" s="4"/>
      <c r="BE278" s="13"/>
      <c r="BF278" s="10">
        <f t="shared" si="491"/>
        <v>0</v>
      </c>
      <c r="BG278" s="80">
        <f t="shared" si="475"/>
        <v>0</v>
      </c>
      <c r="BH278" s="4"/>
      <c r="BI278" s="4"/>
      <c r="BJ278" s="13"/>
      <c r="BK278" s="10">
        <f t="shared" si="492"/>
        <v>0</v>
      </c>
      <c r="BL278" s="80">
        <f t="shared" si="477"/>
        <v>0</v>
      </c>
      <c r="BM278" s="4"/>
      <c r="BN278" s="4"/>
      <c r="BO278" s="13"/>
      <c r="BP278" s="10">
        <f t="shared" si="493"/>
        <v>0</v>
      </c>
      <c r="BQ278" s="80">
        <f t="shared" si="479"/>
        <v>0</v>
      </c>
      <c r="BR278" s="4"/>
      <c r="BS278" s="4"/>
      <c r="BT278" s="13"/>
      <c r="BU278" s="10">
        <f t="shared" si="494"/>
        <v>0</v>
      </c>
      <c r="BV278" s="80">
        <f t="shared" si="481"/>
        <v>0</v>
      </c>
      <c r="BW278" s="4"/>
      <c r="BX278" s="4"/>
      <c r="BY278" s="13"/>
      <c r="BZ278" s="10">
        <f t="shared" si="495"/>
        <v>0</v>
      </c>
      <c r="CA278" s="80">
        <f t="shared" si="483"/>
        <v>0</v>
      </c>
      <c r="CB278" s="15">
        <f t="shared" si="450"/>
        <v>0</v>
      </c>
      <c r="CC278" s="4">
        <f t="shared" si="451"/>
        <v>0</v>
      </c>
      <c r="CD278" s="4">
        <f t="shared" si="452"/>
        <v>0</v>
      </c>
      <c r="CE278" s="15">
        <f t="shared" si="453"/>
        <v>0</v>
      </c>
      <c r="CF278" s="16">
        <f t="shared" si="454"/>
        <v>0</v>
      </c>
    </row>
    <row r="279" spans="1:84" hidden="1" x14ac:dyDescent="0.25">
      <c r="A279" s="69">
        <v>277</v>
      </c>
      <c r="B279" s="71"/>
      <c r="C279" s="167"/>
      <c r="D279" s="167"/>
      <c r="E279" s="4"/>
      <c r="F279" s="13">
        <f>DIREG!AS280</f>
        <v>0</v>
      </c>
      <c r="G279" s="13"/>
      <c r="H279" s="10">
        <f t="shared" ref="H279:H296" si="497">E279-F279-G279</f>
        <v>0</v>
      </c>
      <c r="I279" s="80">
        <f t="shared" si="456"/>
        <v>0</v>
      </c>
      <c r="J279" s="4"/>
      <c r="K279" s="13"/>
      <c r="L279" s="13"/>
      <c r="M279" s="10">
        <f t="shared" ref="M279:M289" si="498">J279-K279-L279</f>
        <v>0</v>
      </c>
      <c r="N279" s="80">
        <f t="shared" si="458"/>
        <v>0</v>
      </c>
      <c r="O279" s="4"/>
      <c r="P279" s="13">
        <f>DIRAP!AG280</f>
        <v>0</v>
      </c>
      <c r="Q279" s="13"/>
      <c r="R279" s="10">
        <f t="shared" ref="R279:R289" si="499">O279-P279-Q279</f>
        <v>0</v>
      </c>
      <c r="S279" s="80">
        <f t="shared" si="460"/>
        <v>0</v>
      </c>
      <c r="T279" s="4"/>
      <c r="U279" s="4"/>
      <c r="V279" s="13"/>
      <c r="W279" s="10">
        <f t="shared" ref="W279:W289" si="500">T279-U279-V279</f>
        <v>0</v>
      </c>
      <c r="X279" s="80">
        <f t="shared" si="462"/>
        <v>0</v>
      </c>
      <c r="Y279" s="4"/>
      <c r="Z279" s="4"/>
      <c r="AA279" s="13"/>
      <c r="AB279" s="10">
        <f t="shared" ref="AB279:AB289" si="501">Y279-Z279-AA279</f>
        <v>0</v>
      </c>
      <c r="AC279" s="80">
        <f t="shared" si="464"/>
        <v>0</v>
      </c>
      <c r="AD279" s="4"/>
      <c r="AE279" s="4"/>
      <c r="AF279" s="13"/>
      <c r="AG279" s="10">
        <f t="shared" si="449"/>
        <v>0</v>
      </c>
      <c r="AH279" s="80">
        <f t="shared" si="465"/>
        <v>0</v>
      </c>
      <c r="AI279" s="4"/>
      <c r="AJ279" s="4"/>
      <c r="AK279" s="13"/>
      <c r="AL279" s="10">
        <f t="shared" ref="AL279:AL289" si="502">AI279-AJ279-AK279</f>
        <v>0</v>
      </c>
      <c r="AM279" s="80">
        <f t="shared" si="467"/>
        <v>0</v>
      </c>
      <c r="AN279" s="4"/>
      <c r="AO279" s="4"/>
      <c r="AP279" s="13"/>
      <c r="AQ279" s="10">
        <f t="shared" ref="AQ279:AQ289" si="503">AN279-AO279-AP279</f>
        <v>0</v>
      </c>
      <c r="AR279" s="80">
        <f t="shared" si="469"/>
        <v>0</v>
      </c>
      <c r="AS279" s="4"/>
      <c r="AT279" s="4"/>
      <c r="AU279" s="13"/>
      <c r="AV279" s="10">
        <f t="shared" ref="AV279:AV289" si="504">AS279-AT279-AU279</f>
        <v>0</v>
      </c>
      <c r="AW279" s="80">
        <f t="shared" si="471"/>
        <v>0</v>
      </c>
      <c r="AX279" s="4"/>
      <c r="AY279" s="4"/>
      <c r="AZ279" s="13"/>
      <c r="BA279" s="10">
        <f t="shared" ref="BA279:BA289" si="505">AX279-AY279-AZ279</f>
        <v>0</v>
      </c>
      <c r="BB279" s="80">
        <f t="shared" si="473"/>
        <v>0</v>
      </c>
      <c r="BC279" s="4"/>
      <c r="BD279" s="4"/>
      <c r="BE279" s="13"/>
      <c r="BF279" s="10">
        <f t="shared" ref="BF279:BF289" si="506">BC279-BD279-BE279</f>
        <v>0</v>
      </c>
      <c r="BG279" s="80">
        <f t="shared" si="475"/>
        <v>0</v>
      </c>
      <c r="BH279" s="4"/>
      <c r="BI279" s="4"/>
      <c r="BJ279" s="13"/>
      <c r="BK279" s="10">
        <f t="shared" ref="BK279:BK289" si="507">BH279-BI279-BJ279</f>
        <v>0</v>
      </c>
      <c r="BL279" s="80">
        <f t="shared" si="477"/>
        <v>0</v>
      </c>
      <c r="BM279" s="4"/>
      <c r="BN279" s="4"/>
      <c r="BO279" s="13"/>
      <c r="BP279" s="10">
        <f t="shared" ref="BP279:BP289" si="508">BM279-BN279-BO279</f>
        <v>0</v>
      </c>
      <c r="BQ279" s="80">
        <f t="shared" si="479"/>
        <v>0</v>
      </c>
      <c r="BR279" s="4"/>
      <c r="BS279" s="4"/>
      <c r="BT279" s="13"/>
      <c r="BU279" s="10">
        <f t="shared" ref="BU279:BU289" si="509">BR279-BS279-BT279</f>
        <v>0</v>
      </c>
      <c r="BV279" s="80">
        <f t="shared" si="481"/>
        <v>0</v>
      </c>
      <c r="BW279" s="4"/>
      <c r="BX279" s="4"/>
      <c r="BY279" s="13"/>
      <c r="BZ279" s="10">
        <f t="shared" ref="BZ279:BZ289" si="510">BW279-BX279-BY279</f>
        <v>0</v>
      </c>
      <c r="CA279" s="80">
        <f t="shared" si="483"/>
        <v>0</v>
      </c>
      <c r="CB279" s="15">
        <f t="shared" si="450"/>
        <v>0</v>
      </c>
      <c r="CC279" s="4">
        <f t="shared" si="451"/>
        <v>0</v>
      </c>
      <c r="CD279" s="4">
        <f t="shared" si="452"/>
        <v>0</v>
      </c>
      <c r="CE279" s="15">
        <f t="shared" si="453"/>
        <v>0</v>
      </c>
      <c r="CF279" s="16">
        <f t="shared" si="454"/>
        <v>0</v>
      </c>
    </row>
    <row r="280" spans="1:84" hidden="1" x14ac:dyDescent="0.25">
      <c r="A280" s="69">
        <v>278</v>
      </c>
      <c r="B280" s="71"/>
      <c r="C280" s="167"/>
      <c r="D280" s="167"/>
      <c r="E280" s="4"/>
      <c r="F280" s="13">
        <f>DIREG!AS281</f>
        <v>0</v>
      </c>
      <c r="G280" s="13"/>
      <c r="H280" s="10">
        <f t="shared" si="497"/>
        <v>0</v>
      </c>
      <c r="I280" s="80">
        <f t="shared" si="456"/>
        <v>0</v>
      </c>
      <c r="J280" s="4"/>
      <c r="K280" s="13"/>
      <c r="L280" s="13"/>
      <c r="M280" s="10">
        <f t="shared" si="498"/>
        <v>0</v>
      </c>
      <c r="N280" s="80">
        <f t="shared" si="458"/>
        <v>0</v>
      </c>
      <c r="O280" s="4"/>
      <c r="P280" s="13">
        <f>DIRAP!AG281</f>
        <v>0</v>
      </c>
      <c r="Q280" s="13"/>
      <c r="R280" s="10">
        <f t="shared" si="499"/>
        <v>0</v>
      </c>
      <c r="S280" s="80">
        <f t="shared" si="460"/>
        <v>0</v>
      </c>
      <c r="T280" s="4"/>
      <c r="U280" s="4"/>
      <c r="V280" s="13"/>
      <c r="W280" s="10">
        <f t="shared" si="500"/>
        <v>0</v>
      </c>
      <c r="X280" s="80">
        <f t="shared" si="462"/>
        <v>0</v>
      </c>
      <c r="Y280" s="4"/>
      <c r="Z280" s="4"/>
      <c r="AA280" s="13"/>
      <c r="AB280" s="10">
        <f t="shared" si="501"/>
        <v>0</v>
      </c>
      <c r="AC280" s="80">
        <f t="shared" si="464"/>
        <v>0</v>
      </c>
      <c r="AD280" s="4"/>
      <c r="AE280" s="4"/>
      <c r="AF280" s="13"/>
      <c r="AG280" s="10">
        <f t="shared" si="449"/>
        <v>0</v>
      </c>
      <c r="AH280" s="80">
        <f t="shared" si="465"/>
        <v>0</v>
      </c>
      <c r="AI280" s="4"/>
      <c r="AJ280" s="4"/>
      <c r="AK280" s="13"/>
      <c r="AL280" s="10">
        <f t="shared" si="502"/>
        <v>0</v>
      </c>
      <c r="AM280" s="80">
        <f t="shared" si="467"/>
        <v>0</v>
      </c>
      <c r="AN280" s="4"/>
      <c r="AO280" s="4"/>
      <c r="AP280" s="13"/>
      <c r="AQ280" s="10">
        <f t="shared" si="503"/>
        <v>0</v>
      </c>
      <c r="AR280" s="80">
        <f t="shared" si="469"/>
        <v>0</v>
      </c>
      <c r="AS280" s="4"/>
      <c r="AT280" s="4"/>
      <c r="AU280" s="13"/>
      <c r="AV280" s="10">
        <f t="shared" si="504"/>
        <v>0</v>
      </c>
      <c r="AW280" s="80">
        <f t="shared" si="471"/>
        <v>0</v>
      </c>
      <c r="AX280" s="4"/>
      <c r="AY280" s="4"/>
      <c r="AZ280" s="13"/>
      <c r="BA280" s="10">
        <f t="shared" si="505"/>
        <v>0</v>
      </c>
      <c r="BB280" s="80">
        <f t="shared" si="473"/>
        <v>0</v>
      </c>
      <c r="BC280" s="4"/>
      <c r="BD280" s="4"/>
      <c r="BE280" s="13"/>
      <c r="BF280" s="10">
        <f t="shared" si="506"/>
        <v>0</v>
      </c>
      <c r="BG280" s="80">
        <f t="shared" si="475"/>
        <v>0</v>
      </c>
      <c r="BH280" s="4"/>
      <c r="BI280" s="4"/>
      <c r="BJ280" s="13"/>
      <c r="BK280" s="10">
        <f t="shared" si="507"/>
        <v>0</v>
      </c>
      <c r="BL280" s="80">
        <f t="shared" si="477"/>
        <v>0</v>
      </c>
      <c r="BM280" s="4"/>
      <c r="BN280" s="4"/>
      <c r="BO280" s="13"/>
      <c r="BP280" s="10">
        <f t="shared" si="508"/>
        <v>0</v>
      </c>
      <c r="BQ280" s="80">
        <f t="shared" si="479"/>
        <v>0</v>
      </c>
      <c r="BR280" s="4"/>
      <c r="BS280" s="4"/>
      <c r="BT280" s="13"/>
      <c r="BU280" s="10">
        <f t="shared" si="509"/>
        <v>0</v>
      </c>
      <c r="BV280" s="80">
        <f t="shared" si="481"/>
        <v>0</v>
      </c>
      <c r="BW280" s="4"/>
      <c r="BX280" s="4"/>
      <c r="BY280" s="13"/>
      <c r="BZ280" s="10">
        <f t="shared" si="510"/>
        <v>0</v>
      </c>
      <c r="CA280" s="80">
        <f t="shared" si="483"/>
        <v>0</v>
      </c>
      <c r="CB280" s="15">
        <f t="shared" si="450"/>
        <v>0</v>
      </c>
      <c r="CC280" s="4">
        <f t="shared" si="451"/>
        <v>0</v>
      </c>
      <c r="CD280" s="4">
        <f t="shared" si="452"/>
        <v>0</v>
      </c>
      <c r="CE280" s="15">
        <f t="shared" si="453"/>
        <v>0</v>
      </c>
      <c r="CF280" s="16">
        <f t="shared" si="454"/>
        <v>0</v>
      </c>
    </row>
    <row r="281" spans="1:84" hidden="1" x14ac:dyDescent="0.25">
      <c r="A281" s="69">
        <v>279</v>
      </c>
      <c r="B281" s="72"/>
      <c r="C281" s="167"/>
      <c r="D281" s="167"/>
      <c r="E281" s="4"/>
      <c r="F281" s="13">
        <f>DIREG!AS282</f>
        <v>0</v>
      </c>
      <c r="G281" s="13"/>
      <c r="H281" s="10">
        <f t="shared" si="497"/>
        <v>0</v>
      </c>
      <c r="I281" s="80">
        <f t="shared" si="456"/>
        <v>0</v>
      </c>
      <c r="J281" s="4"/>
      <c r="K281" s="13"/>
      <c r="L281" s="13"/>
      <c r="M281" s="10">
        <f t="shared" si="498"/>
        <v>0</v>
      </c>
      <c r="N281" s="80">
        <f t="shared" si="458"/>
        <v>0</v>
      </c>
      <c r="O281" s="4"/>
      <c r="P281" s="13">
        <f>DIRAP!AG282</f>
        <v>0</v>
      </c>
      <c r="Q281" s="13"/>
      <c r="R281" s="10">
        <f t="shared" si="499"/>
        <v>0</v>
      </c>
      <c r="S281" s="80">
        <f t="shared" si="460"/>
        <v>0</v>
      </c>
      <c r="T281" s="4"/>
      <c r="U281" s="4"/>
      <c r="V281" s="13"/>
      <c r="W281" s="10">
        <f t="shared" si="500"/>
        <v>0</v>
      </c>
      <c r="X281" s="80">
        <f t="shared" si="462"/>
        <v>0</v>
      </c>
      <c r="Y281" s="4"/>
      <c r="Z281" s="4"/>
      <c r="AA281" s="13"/>
      <c r="AB281" s="10">
        <f t="shared" si="501"/>
        <v>0</v>
      </c>
      <c r="AC281" s="80">
        <f t="shared" si="464"/>
        <v>0</v>
      </c>
      <c r="AD281" s="4"/>
      <c r="AE281" s="4"/>
      <c r="AF281" s="13"/>
      <c r="AG281" s="10">
        <f t="shared" si="449"/>
        <v>0</v>
      </c>
      <c r="AH281" s="80">
        <f t="shared" si="465"/>
        <v>0</v>
      </c>
      <c r="AI281" s="4"/>
      <c r="AJ281" s="4"/>
      <c r="AK281" s="13"/>
      <c r="AL281" s="10">
        <f t="shared" si="502"/>
        <v>0</v>
      </c>
      <c r="AM281" s="80">
        <f t="shared" si="467"/>
        <v>0</v>
      </c>
      <c r="AN281" s="4"/>
      <c r="AO281" s="4"/>
      <c r="AP281" s="13"/>
      <c r="AQ281" s="10">
        <f t="shared" si="503"/>
        <v>0</v>
      </c>
      <c r="AR281" s="80">
        <f t="shared" si="469"/>
        <v>0</v>
      </c>
      <c r="AS281" s="4"/>
      <c r="AT281" s="4"/>
      <c r="AU281" s="13"/>
      <c r="AV281" s="10">
        <f t="shared" si="504"/>
        <v>0</v>
      </c>
      <c r="AW281" s="80">
        <f t="shared" si="471"/>
        <v>0</v>
      </c>
      <c r="AX281" s="4"/>
      <c r="AY281" s="4"/>
      <c r="AZ281" s="13"/>
      <c r="BA281" s="10">
        <f t="shared" si="505"/>
        <v>0</v>
      </c>
      <c r="BB281" s="80">
        <f t="shared" si="473"/>
        <v>0</v>
      </c>
      <c r="BC281" s="4"/>
      <c r="BD281" s="4"/>
      <c r="BE281" s="13"/>
      <c r="BF281" s="10">
        <f t="shared" si="506"/>
        <v>0</v>
      </c>
      <c r="BG281" s="80">
        <f t="shared" si="475"/>
        <v>0</v>
      </c>
      <c r="BH281" s="4"/>
      <c r="BI281" s="4"/>
      <c r="BJ281" s="13"/>
      <c r="BK281" s="10">
        <f t="shared" si="507"/>
        <v>0</v>
      </c>
      <c r="BL281" s="80">
        <f t="shared" si="477"/>
        <v>0</v>
      </c>
      <c r="BM281" s="4"/>
      <c r="BN281" s="4"/>
      <c r="BO281" s="13"/>
      <c r="BP281" s="10">
        <f t="shared" si="508"/>
        <v>0</v>
      </c>
      <c r="BQ281" s="80">
        <f t="shared" si="479"/>
        <v>0</v>
      </c>
      <c r="BR281" s="4"/>
      <c r="BS281" s="4"/>
      <c r="BT281" s="13"/>
      <c r="BU281" s="10">
        <f t="shared" si="509"/>
        <v>0</v>
      </c>
      <c r="BV281" s="80">
        <f t="shared" si="481"/>
        <v>0</v>
      </c>
      <c r="BW281" s="4"/>
      <c r="BX281" s="4"/>
      <c r="BY281" s="13"/>
      <c r="BZ281" s="10">
        <f t="shared" si="510"/>
        <v>0</v>
      </c>
      <c r="CA281" s="80">
        <f t="shared" si="483"/>
        <v>0</v>
      </c>
      <c r="CB281" s="15">
        <f t="shared" si="450"/>
        <v>0</v>
      </c>
      <c r="CC281" s="4">
        <f t="shared" si="451"/>
        <v>0</v>
      </c>
      <c r="CD281" s="4">
        <f t="shared" si="452"/>
        <v>0</v>
      </c>
      <c r="CE281" s="15">
        <f t="shared" si="453"/>
        <v>0</v>
      </c>
      <c r="CF281" s="16">
        <f t="shared" si="454"/>
        <v>0</v>
      </c>
    </row>
    <row r="282" spans="1:84" hidden="1" x14ac:dyDescent="0.25">
      <c r="A282" s="69">
        <v>280</v>
      </c>
      <c r="B282" s="71"/>
      <c r="C282" s="167"/>
      <c r="D282" s="167"/>
      <c r="E282" s="4"/>
      <c r="F282" s="13">
        <f>DIREG!AS283</f>
        <v>0</v>
      </c>
      <c r="G282" s="13"/>
      <c r="H282" s="10">
        <f t="shared" si="497"/>
        <v>0</v>
      </c>
      <c r="I282" s="80">
        <f t="shared" si="456"/>
        <v>0</v>
      </c>
      <c r="J282" s="4"/>
      <c r="K282" s="13"/>
      <c r="L282" s="13"/>
      <c r="M282" s="10">
        <f t="shared" si="498"/>
        <v>0</v>
      </c>
      <c r="N282" s="80">
        <f t="shared" si="458"/>
        <v>0</v>
      </c>
      <c r="O282" s="4"/>
      <c r="P282" s="13">
        <f>DIRAP!AG283</f>
        <v>0</v>
      </c>
      <c r="Q282" s="13"/>
      <c r="R282" s="10">
        <f t="shared" si="499"/>
        <v>0</v>
      </c>
      <c r="S282" s="80">
        <f t="shared" si="460"/>
        <v>0</v>
      </c>
      <c r="T282" s="4"/>
      <c r="U282" s="4"/>
      <c r="V282" s="13"/>
      <c r="W282" s="10">
        <f t="shared" si="500"/>
        <v>0</v>
      </c>
      <c r="X282" s="80">
        <f t="shared" si="462"/>
        <v>0</v>
      </c>
      <c r="Y282" s="4"/>
      <c r="Z282" s="4"/>
      <c r="AA282" s="13"/>
      <c r="AB282" s="10">
        <f t="shared" si="501"/>
        <v>0</v>
      </c>
      <c r="AC282" s="80">
        <f t="shared" si="464"/>
        <v>0</v>
      </c>
      <c r="AD282" s="4"/>
      <c r="AE282" s="4"/>
      <c r="AF282" s="13"/>
      <c r="AG282" s="10">
        <f t="shared" si="449"/>
        <v>0</v>
      </c>
      <c r="AH282" s="80">
        <f t="shared" si="465"/>
        <v>0</v>
      </c>
      <c r="AI282" s="4"/>
      <c r="AJ282" s="4"/>
      <c r="AK282" s="13"/>
      <c r="AL282" s="10">
        <f t="shared" si="502"/>
        <v>0</v>
      </c>
      <c r="AM282" s="80">
        <f t="shared" si="467"/>
        <v>0</v>
      </c>
      <c r="AN282" s="4"/>
      <c r="AO282" s="4"/>
      <c r="AP282" s="13"/>
      <c r="AQ282" s="10">
        <f t="shared" si="503"/>
        <v>0</v>
      </c>
      <c r="AR282" s="80">
        <f t="shared" si="469"/>
        <v>0</v>
      </c>
      <c r="AS282" s="4"/>
      <c r="AT282" s="4"/>
      <c r="AU282" s="13"/>
      <c r="AV282" s="10">
        <f t="shared" si="504"/>
        <v>0</v>
      </c>
      <c r="AW282" s="80">
        <f t="shared" si="471"/>
        <v>0</v>
      </c>
      <c r="AX282" s="4"/>
      <c r="AY282" s="4"/>
      <c r="AZ282" s="13"/>
      <c r="BA282" s="10">
        <f t="shared" si="505"/>
        <v>0</v>
      </c>
      <c r="BB282" s="80">
        <f t="shared" si="473"/>
        <v>0</v>
      </c>
      <c r="BC282" s="4"/>
      <c r="BD282" s="4"/>
      <c r="BE282" s="13"/>
      <c r="BF282" s="10">
        <f t="shared" si="506"/>
        <v>0</v>
      </c>
      <c r="BG282" s="80">
        <f t="shared" si="475"/>
        <v>0</v>
      </c>
      <c r="BH282" s="4"/>
      <c r="BI282" s="4"/>
      <c r="BJ282" s="13"/>
      <c r="BK282" s="10">
        <f t="shared" si="507"/>
        <v>0</v>
      </c>
      <c r="BL282" s="80">
        <f t="shared" si="477"/>
        <v>0</v>
      </c>
      <c r="BM282" s="4"/>
      <c r="BN282" s="4"/>
      <c r="BO282" s="13"/>
      <c r="BP282" s="10">
        <f t="shared" si="508"/>
        <v>0</v>
      </c>
      <c r="BQ282" s="80">
        <f t="shared" si="479"/>
        <v>0</v>
      </c>
      <c r="BR282" s="4"/>
      <c r="BS282" s="4"/>
      <c r="BT282" s="13"/>
      <c r="BU282" s="10">
        <f t="shared" si="509"/>
        <v>0</v>
      </c>
      <c r="BV282" s="80">
        <f t="shared" si="481"/>
        <v>0</v>
      </c>
      <c r="BW282" s="4"/>
      <c r="BX282" s="4"/>
      <c r="BY282" s="13"/>
      <c r="BZ282" s="10">
        <f t="shared" si="510"/>
        <v>0</v>
      </c>
      <c r="CA282" s="80">
        <f t="shared" si="483"/>
        <v>0</v>
      </c>
      <c r="CB282" s="15">
        <f t="shared" si="450"/>
        <v>0</v>
      </c>
      <c r="CC282" s="4">
        <f t="shared" si="451"/>
        <v>0</v>
      </c>
      <c r="CD282" s="4">
        <f t="shared" si="452"/>
        <v>0</v>
      </c>
      <c r="CE282" s="15">
        <f t="shared" si="453"/>
        <v>0</v>
      </c>
      <c r="CF282" s="16">
        <f t="shared" si="454"/>
        <v>0</v>
      </c>
    </row>
    <row r="283" spans="1:84" hidden="1" x14ac:dyDescent="0.25">
      <c r="A283" s="69">
        <v>281</v>
      </c>
      <c r="B283" s="71"/>
      <c r="C283" s="167"/>
      <c r="D283" s="167"/>
      <c r="E283" s="4"/>
      <c r="F283" s="13">
        <f>DIREG!AS284</f>
        <v>0</v>
      </c>
      <c r="G283" s="13"/>
      <c r="H283" s="10">
        <f t="shared" si="497"/>
        <v>0</v>
      </c>
      <c r="I283" s="80">
        <f t="shared" si="456"/>
        <v>0</v>
      </c>
      <c r="J283" s="4"/>
      <c r="K283" s="13"/>
      <c r="L283" s="13"/>
      <c r="M283" s="10">
        <f t="shared" si="498"/>
        <v>0</v>
      </c>
      <c r="N283" s="80">
        <f t="shared" si="458"/>
        <v>0</v>
      </c>
      <c r="O283" s="4"/>
      <c r="P283" s="13">
        <f>DIRAP!AG284</f>
        <v>0</v>
      </c>
      <c r="Q283" s="13"/>
      <c r="R283" s="10">
        <f t="shared" si="499"/>
        <v>0</v>
      </c>
      <c r="S283" s="80">
        <f t="shared" si="460"/>
        <v>0</v>
      </c>
      <c r="T283" s="4"/>
      <c r="U283" s="4"/>
      <c r="V283" s="13"/>
      <c r="W283" s="10">
        <f t="shared" si="500"/>
        <v>0</v>
      </c>
      <c r="X283" s="80">
        <f t="shared" si="462"/>
        <v>0</v>
      </c>
      <c r="Y283" s="4"/>
      <c r="Z283" s="4"/>
      <c r="AA283" s="13"/>
      <c r="AB283" s="10">
        <f t="shared" si="501"/>
        <v>0</v>
      </c>
      <c r="AC283" s="80">
        <f t="shared" si="464"/>
        <v>0</v>
      </c>
      <c r="AD283" s="4"/>
      <c r="AE283" s="4"/>
      <c r="AF283" s="13"/>
      <c r="AG283" s="10">
        <f t="shared" si="449"/>
        <v>0</v>
      </c>
      <c r="AH283" s="80">
        <f t="shared" si="465"/>
        <v>0</v>
      </c>
      <c r="AI283" s="4"/>
      <c r="AJ283" s="4"/>
      <c r="AK283" s="13"/>
      <c r="AL283" s="10">
        <f t="shared" si="502"/>
        <v>0</v>
      </c>
      <c r="AM283" s="80">
        <f t="shared" si="467"/>
        <v>0</v>
      </c>
      <c r="AN283" s="4"/>
      <c r="AO283" s="4"/>
      <c r="AP283" s="13"/>
      <c r="AQ283" s="10">
        <f t="shared" si="503"/>
        <v>0</v>
      </c>
      <c r="AR283" s="80">
        <f t="shared" si="469"/>
        <v>0</v>
      </c>
      <c r="AS283" s="4"/>
      <c r="AT283" s="4"/>
      <c r="AU283" s="13"/>
      <c r="AV283" s="10">
        <f t="shared" si="504"/>
        <v>0</v>
      </c>
      <c r="AW283" s="80">
        <f t="shared" si="471"/>
        <v>0</v>
      </c>
      <c r="AX283" s="4"/>
      <c r="AY283" s="4"/>
      <c r="AZ283" s="13"/>
      <c r="BA283" s="10">
        <f t="shared" si="505"/>
        <v>0</v>
      </c>
      <c r="BB283" s="80">
        <f t="shared" si="473"/>
        <v>0</v>
      </c>
      <c r="BC283" s="4"/>
      <c r="BD283" s="4"/>
      <c r="BE283" s="13"/>
      <c r="BF283" s="10">
        <f t="shared" si="506"/>
        <v>0</v>
      </c>
      <c r="BG283" s="80">
        <f t="shared" si="475"/>
        <v>0</v>
      </c>
      <c r="BH283" s="4"/>
      <c r="BI283" s="4"/>
      <c r="BJ283" s="13"/>
      <c r="BK283" s="10">
        <f t="shared" si="507"/>
        <v>0</v>
      </c>
      <c r="BL283" s="80">
        <f t="shared" si="477"/>
        <v>0</v>
      </c>
      <c r="BM283" s="4"/>
      <c r="BN283" s="4"/>
      <c r="BO283" s="13"/>
      <c r="BP283" s="10">
        <f t="shared" si="508"/>
        <v>0</v>
      </c>
      <c r="BQ283" s="80">
        <f t="shared" si="479"/>
        <v>0</v>
      </c>
      <c r="BR283" s="4"/>
      <c r="BS283" s="4"/>
      <c r="BT283" s="13"/>
      <c r="BU283" s="10">
        <f t="shared" si="509"/>
        <v>0</v>
      </c>
      <c r="BV283" s="80">
        <f t="shared" si="481"/>
        <v>0</v>
      </c>
      <c r="BW283" s="4"/>
      <c r="BX283" s="4"/>
      <c r="BY283" s="13"/>
      <c r="BZ283" s="10">
        <f t="shared" si="510"/>
        <v>0</v>
      </c>
      <c r="CA283" s="80">
        <f t="shared" si="483"/>
        <v>0</v>
      </c>
      <c r="CB283" s="15">
        <f t="shared" si="450"/>
        <v>0</v>
      </c>
      <c r="CC283" s="4">
        <f t="shared" si="451"/>
        <v>0</v>
      </c>
      <c r="CD283" s="4">
        <f t="shared" si="452"/>
        <v>0</v>
      </c>
      <c r="CE283" s="15">
        <f t="shared" si="453"/>
        <v>0</v>
      </c>
      <c r="CF283" s="16">
        <f t="shared" si="454"/>
        <v>0</v>
      </c>
    </row>
    <row r="284" spans="1:84" hidden="1" x14ac:dyDescent="0.25">
      <c r="A284" s="69">
        <v>282</v>
      </c>
      <c r="B284" s="71"/>
      <c r="C284" s="167"/>
      <c r="D284" s="167"/>
      <c r="E284" s="4"/>
      <c r="F284" s="13">
        <f>DIREG!AS285</f>
        <v>0</v>
      </c>
      <c r="G284" s="13"/>
      <c r="H284" s="10">
        <f t="shared" si="497"/>
        <v>0</v>
      </c>
      <c r="I284" s="80">
        <f t="shared" si="456"/>
        <v>0</v>
      </c>
      <c r="J284" s="4"/>
      <c r="K284" s="13"/>
      <c r="L284" s="13"/>
      <c r="M284" s="10">
        <f t="shared" si="498"/>
        <v>0</v>
      </c>
      <c r="N284" s="80">
        <f t="shared" si="458"/>
        <v>0</v>
      </c>
      <c r="O284" s="4"/>
      <c r="P284" s="13">
        <f>DIRAP!AG285</f>
        <v>0</v>
      </c>
      <c r="Q284" s="13"/>
      <c r="R284" s="10">
        <f t="shared" si="499"/>
        <v>0</v>
      </c>
      <c r="S284" s="80">
        <f t="shared" si="460"/>
        <v>0</v>
      </c>
      <c r="T284" s="4"/>
      <c r="U284" s="4"/>
      <c r="V284" s="13"/>
      <c r="W284" s="10">
        <f t="shared" si="500"/>
        <v>0</v>
      </c>
      <c r="X284" s="80">
        <f t="shared" si="462"/>
        <v>0</v>
      </c>
      <c r="Y284" s="4"/>
      <c r="Z284" s="4"/>
      <c r="AA284" s="13"/>
      <c r="AB284" s="10">
        <f t="shared" si="501"/>
        <v>0</v>
      </c>
      <c r="AC284" s="80">
        <f t="shared" si="464"/>
        <v>0</v>
      </c>
      <c r="AD284" s="4"/>
      <c r="AE284" s="4"/>
      <c r="AF284" s="13"/>
      <c r="AG284" s="10">
        <f t="shared" si="449"/>
        <v>0</v>
      </c>
      <c r="AH284" s="80">
        <f t="shared" si="465"/>
        <v>0</v>
      </c>
      <c r="AI284" s="4"/>
      <c r="AJ284" s="4"/>
      <c r="AK284" s="13"/>
      <c r="AL284" s="10">
        <f t="shared" si="502"/>
        <v>0</v>
      </c>
      <c r="AM284" s="80">
        <f t="shared" si="467"/>
        <v>0</v>
      </c>
      <c r="AN284" s="4"/>
      <c r="AO284" s="4"/>
      <c r="AP284" s="13"/>
      <c r="AQ284" s="10">
        <f t="shared" si="503"/>
        <v>0</v>
      </c>
      <c r="AR284" s="80">
        <f t="shared" si="469"/>
        <v>0</v>
      </c>
      <c r="AS284" s="4"/>
      <c r="AT284" s="4"/>
      <c r="AU284" s="13"/>
      <c r="AV284" s="10">
        <f t="shared" si="504"/>
        <v>0</v>
      </c>
      <c r="AW284" s="80">
        <f t="shared" si="471"/>
        <v>0</v>
      </c>
      <c r="AX284" s="4"/>
      <c r="AY284" s="4"/>
      <c r="AZ284" s="13"/>
      <c r="BA284" s="10">
        <f t="shared" si="505"/>
        <v>0</v>
      </c>
      <c r="BB284" s="80">
        <f t="shared" si="473"/>
        <v>0</v>
      </c>
      <c r="BC284" s="4"/>
      <c r="BD284" s="4"/>
      <c r="BE284" s="13"/>
      <c r="BF284" s="10">
        <f t="shared" si="506"/>
        <v>0</v>
      </c>
      <c r="BG284" s="80">
        <f t="shared" si="475"/>
        <v>0</v>
      </c>
      <c r="BH284" s="4"/>
      <c r="BI284" s="4"/>
      <c r="BJ284" s="13"/>
      <c r="BK284" s="10">
        <f t="shared" si="507"/>
        <v>0</v>
      </c>
      <c r="BL284" s="80">
        <f t="shared" si="477"/>
        <v>0</v>
      </c>
      <c r="BM284" s="4"/>
      <c r="BN284" s="4"/>
      <c r="BO284" s="13"/>
      <c r="BP284" s="10">
        <f t="shared" si="508"/>
        <v>0</v>
      </c>
      <c r="BQ284" s="80">
        <f t="shared" si="479"/>
        <v>0</v>
      </c>
      <c r="BR284" s="4"/>
      <c r="BS284" s="4"/>
      <c r="BT284" s="13"/>
      <c r="BU284" s="10">
        <f t="shared" si="509"/>
        <v>0</v>
      </c>
      <c r="BV284" s="80">
        <f t="shared" si="481"/>
        <v>0</v>
      </c>
      <c r="BW284" s="4"/>
      <c r="BX284" s="4"/>
      <c r="BY284" s="13"/>
      <c r="BZ284" s="10">
        <f t="shared" si="510"/>
        <v>0</v>
      </c>
      <c r="CA284" s="80">
        <f t="shared" si="483"/>
        <v>0</v>
      </c>
      <c r="CB284" s="15">
        <f t="shared" si="450"/>
        <v>0</v>
      </c>
      <c r="CC284" s="4">
        <f t="shared" si="451"/>
        <v>0</v>
      </c>
      <c r="CD284" s="4">
        <f t="shared" si="452"/>
        <v>0</v>
      </c>
      <c r="CE284" s="15">
        <f t="shared" si="453"/>
        <v>0</v>
      </c>
      <c r="CF284" s="16">
        <f t="shared" si="454"/>
        <v>0</v>
      </c>
    </row>
    <row r="285" spans="1:84" hidden="1" x14ac:dyDescent="0.25">
      <c r="A285" s="69">
        <v>283</v>
      </c>
      <c r="B285" s="71"/>
      <c r="C285" s="167"/>
      <c r="D285" s="167"/>
      <c r="E285" s="4"/>
      <c r="F285" s="13">
        <f>DIREG!AS286</f>
        <v>0</v>
      </c>
      <c r="G285" s="13"/>
      <c r="H285" s="10">
        <f t="shared" si="497"/>
        <v>0</v>
      </c>
      <c r="I285" s="80">
        <f t="shared" si="456"/>
        <v>0</v>
      </c>
      <c r="J285" s="4"/>
      <c r="K285" s="13"/>
      <c r="L285" s="13"/>
      <c r="M285" s="10">
        <f t="shared" si="498"/>
        <v>0</v>
      </c>
      <c r="N285" s="80">
        <f t="shared" si="458"/>
        <v>0</v>
      </c>
      <c r="O285" s="4"/>
      <c r="P285" s="13">
        <f>DIRAP!AG286</f>
        <v>0</v>
      </c>
      <c r="Q285" s="13"/>
      <c r="R285" s="10">
        <f t="shared" si="499"/>
        <v>0</v>
      </c>
      <c r="S285" s="80">
        <f t="shared" si="460"/>
        <v>0</v>
      </c>
      <c r="T285" s="4"/>
      <c r="U285" s="4"/>
      <c r="V285" s="13"/>
      <c r="W285" s="10">
        <f t="shared" si="500"/>
        <v>0</v>
      </c>
      <c r="X285" s="80">
        <f t="shared" si="462"/>
        <v>0</v>
      </c>
      <c r="Y285" s="4"/>
      <c r="Z285" s="4"/>
      <c r="AA285" s="13"/>
      <c r="AB285" s="10">
        <f t="shared" si="501"/>
        <v>0</v>
      </c>
      <c r="AC285" s="80">
        <f t="shared" si="464"/>
        <v>0</v>
      </c>
      <c r="AD285" s="4"/>
      <c r="AE285" s="4"/>
      <c r="AF285" s="13"/>
      <c r="AG285" s="10">
        <f t="shared" si="449"/>
        <v>0</v>
      </c>
      <c r="AH285" s="80">
        <f t="shared" si="465"/>
        <v>0</v>
      </c>
      <c r="AI285" s="4"/>
      <c r="AJ285" s="4"/>
      <c r="AK285" s="13"/>
      <c r="AL285" s="10">
        <f t="shared" si="502"/>
        <v>0</v>
      </c>
      <c r="AM285" s="80">
        <f t="shared" si="467"/>
        <v>0</v>
      </c>
      <c r="AN285" s="4"/>
      <c r="AO285" s="4"/>
      <c r="AP285" s="13"/>
      <c r="AQ285" s="10">
        <f t="shared" si="503"/>
        <v>0</v>
      </c>
      <c r="AR285" s="80">
        <f t="shared" si="469"/>
        <v>0</v>
      </c>
      <c r="AS285" s="4"/>
      <c r="AT285" s="4"/>
      <c r="AU285" s="13"/>
      <c r="AV285" s="10">
        <f t="shared" si="504"/>
        <v>0</v>
      </c>
      <c r="AW285" s="80">
        <f t="shared" si="471"/>
        <v>0</v>
      </c>
      <c r="AX285" s="4"/>
      <c r="AY285" s="4"/>
      <c r="AZ285" s="13"/>
      <c r="BA285" s="10">
        <f t="shared" si="505"/>
        <v>0</v>
      </c>
      <c r="BB285" s="80">
        <f t="shared" si="473"/>
        <v>0</v>
      </c>
      <c r="BC285" s="4"/>
      <c r="BD285" s="4"/>
      <c r="BE285" s="13"/>
      <c r="BF285" s="10">
        <f t="shared" si="506"/>
        <v>0</v>
      </c>
      <c r="BG285" s="80">
        <f t="shared" si="475"/>
        <v>0</v>
      </c>
      <c r="BH285" s="4"/>
      <c r="BI285" s="4"/>
      <c r="BJ285" s="13"/>
      <c r="BK285" s="10">
        <f t="shared" si="507"/>
        <v>0</v>
      </c>
      <c r="BL285" s="80">
        <f t="shared" si="477"/>
        <v>0</v>
      </c>
      <c r="BM285" s="4"/>
      <c r="BN285" s="4"/>
      <c r="BO285" s="13"/>
      <c r="BP285" s="10">
        <f t="shared" si="508"/>
        <v>0</v>
      </c>
      <c r="BQ285" s="80">
        <f t="shared" si="479"/>
        <v>0</v>
      </c>
      <c r="BR285" s="4"/>
      <c r="BS285" s="4"/>
      <c r="BT285" s="13"/>
      <c r="BU285" s="10">
        <f t="shared" si="509"/>
        <v>0</v>
      </c>
      <c r="BV285" s="80">
        <f t="shared" si="481"/>
        <v>0</v>
      </c>
      <c r="BW285" s="4"/>
      <c r="BX285" s="4"/>
      <c r="BY285" s="13"/>
      <c r="BZ285" s="10">
        <f t="shared" si="510"/>
        <v>0</v>
      </c>
      <c r="CA285" s="80">
        <f t="shared" si="483"/>
        <v>0</v>
      </c>
      <c r="CB285" s="15">
        <f t="shared" si="450"/>
        <v>0</v>
      </c>
      <c r="CC285" s="4">
        <f t="shared" si="451"/>
        <v>0</v>
      </c>
      <c r="CD285" s="4">
        <f t="shared" si="452"/>
        <v>0</v>
      </c>
      <c r="CE285" s="15">
        <f t="shared" si="453"/>
        <v>0</v>
      </c>
      <c r="CF285" s="16">
        <f t="shared" si="454"/>
        <v>0</v>
      </c>
    </row>
    <row r="286" spans="1:84" hidden="1" x14ac:dyDescent="0.25">
      <c r="A286" s="69">
        <v>284</v>
      </c>
      <c r="B286" s="73"/>
      <c r="C286" s="167"/>
      <c r="D286" s="167"/>
      <c r="E286" s="4"/>
      <c r="F286" s="13">
        <f>DIREG!AS287</f>
        <v>0</v>
      </c>
      <c r="G286" s="13"/>
      <c r="H286" s="10">
        <f t="shared" si="497"/>
        <v>0</v>
      </c>
      <c r="I286" s="80">
        <f t="shared" si="456"/>
        <v>0</v>
      </c>
      <c r="J286" s="4">
        <v>0</v>
      </c>
      <c r="K286" s="13"/>
      <c r="L286" s="13"/>
      <c r="M286" s="10">
        <f t="shared" si="498"/>
        <v>0</v>
      </c>
      <c r="N286" s="80">
        <f t="shared" si="458"/>
        <v>0</v>
      </c>
      <c r="O286" s="4"/>
      <c r="P286" s="13">
        <f>DIRAP!AG287</f>
        <v>0</v>
      </c>
      <c r="Q286" s="13"/>
      <c r="R286" s="10">
        <f t="shared" si="499"/>
        <v>0</v>
      </c>
      <c r="S286" s="80">
        <f t="shared" si="460"/>
        <v>0</v>
      </c>
      <c r="T286" s="4"/>
      <c r="U286" s="4"/>
      <c r="V286" s="13"/>
      <c r="W286" s="10">
        <f t="shared" si="500"/>
        <v>0</v>
      </c>
      <c r="X286" s="80">
        <f t="shared" si="462"/>
        <v>0</v>
      </c>
      <c r="Y286" s="4"/>
      <c r="Z286" s="4"/>
      <c r="AA286" s="13"/>
      <c r="AB286" s="10">
        <f t="shared" si="501"/>
        <v>0</v>
      </c>
      <c r="AC286" s="80">
        <f t="shared" si="464"/>
        <v>0</v>
      </c>
      <c r="AD286" s="4"/>
      <c r="AE286" s="4"/>
      <c r="AF286" s="13"/>
      <c r="AG286" s="10">
        <f t="shared" si="449"/>
        <v>0</v>
      </c>
      <c r="AH286" s="80">
        <f t="shared" si="465"/>
        <v>0</v>
      </c>
      <c r="AI286" s="4"/>
      <c r="AJ286" s="4"/>
      <c r="AK286" s="13"/>
      <c r="AL286" s="10">
        <f t="shared" si="502"/>
        <v>0</v>
      </c>
      <c r="AM286" s="80">
        <f t="shared" si="467"/>
        <v>0</v>
      </c>
      <c r="AN286" s="4"/>
      <c r="AO286" s="4"/>
      <c r="AP286" s="13"/>
      <c r="AQ286" s="10">
        <f t="shared" si="503"/>
        <v>0</v>
      </c>
      <c r="AR286" s="80">
        <f t="shared" si="469"/>
        <v>0</v>
      </c>
      <c r="AS286" s="4"/>
      <c r="AT286" s="4"/>
      <c r="AU286" s="13"/>
      <c r="AV286" s="10">
        <f t="shared" si="504"/>
        <v>0</v>
      </c>
      <c r="AW286" s="80">
        <f t="shared" si="471"/>
        <v>0</v>
      </c>
      <c r="AX286" s="4"/>
      <c r="AY286" s="4"/>
      <c r="AZ286" s="13"/>
      <c r="BA286" s="10">
        <f t="shared" si="505"/>
        <v>0</v>
      </c>
      <c r="BB286" s="80">
        <f t="shared" si="473"/>
        <v>0</v>
      </c>
      <c r="BC286" s="4"/>
      <c r="BD286" s="4"/>
      <c r="BE286" s="13"/>
      <c r="BF286" s="10">
        <f t="shared" si="506"/>
        <v>0</v>
      </c>
      <c r="BG286" s="80">
        <f t="shared" si="475"/>
        <v>0</v>
      </c>
      <c r="BH286" s="4"/>
      <c r="BI286" s="4"/>
      <c r="BJ286" s="13"/>
      <c r="BK286" s="10">
        <f t="shared" si="507"/>
        <v>0</v>
      </c>
      <c r="BL286" s="80">
        <f t="shared" si="477"/>
        <v>0</v>
      </c>
      <c r="BM286" s="4"/>
      <c r="BN286" s="4"/>
      <c r="BO286" s="13"/>
      <c r="BP286" s="10">
        <f t="shared" si="508"/>
        <v>0</v>
      </c>
      <c r="BQ286" s="80">
        <f t="shared" si="479"/>
        <v>0</v>
      </c>
      <c r="BR286" s="4"/>
      <c r="BS286" s="4"/>
      <c r="BT286" s="13"/>
      <c r="BU286" s="10">
        <f t="shared" si="509"/>
        <v>0</v>
      </c>
      <c r="BV286" s="80">
        <f t="shared" si="481"/>
        <v>0</v>
      </c>
      <c r="BW286" s="4"/>
      <c r="BX286" s="4"/>
      <c r="BY286" s="13"/>
      <c r="BZ286" s="10">
        <f t="shared" si="510"/>
        <v>0</v>
      </c>
      <c r="CA286" s="80">
        <f t="shared" si="483"/>
        <v>0</v>
      </c>
      <c r="CB286" s="15">
        <f t="shared" si="450"/>
        <v>0</v>
      </c>
      <c r="CC286" s="4">
        <f t="shared" si="451"/>
        <v>0</v>
      </c>
      <c r="CD286" s="4">
        <f t="shared" si="452"/>
        <v>0</v>
      </c>
      <c r="CE286" s="15">
        <f t="shared" si="453"/>
        <v>0</v>
      </c>
      <c r="CF286" s="16">
        <f t="shared" si="454"/>
        <v>0</v>
      </c>
    </row>
    <row r="287" spans="1:84" hidden="1" x14ac:dyDescent="0.25">
      <c r="A287" s="69">
        <v>285</v>
      </c>
      <c r="B287" s="73"/>
      <c r="C287" s="167"/>
      <c r="D287" s="167"/>
      <c r="E287" s="4"/>
      <c r="F287" s="13">
        <f>DIREG!AS288</f>
        <v>0</v>
      </c>
      <c r="G287" s="13"/>
      <c r="H287" s="10">
        <f t="shared" si="497"/>
        <v>0</v>
      </c>
      <c r="I287" s="80">
        <f t="shared" si="456"/>
        <v>0</v>
      </c>
      <c r="J287" s="4">
        <v>0</v>
      </c>
      <c r="K287" s="13"/>
      <c r="L287" s="13"/>
      <c r="M287" s="10">
        <f t="shared" si="498"/>
        <v>0</v>
      </c>
      <c r="N287" s="80">
        <f t="shared" si="458"/>
        <v>0</v>
      </c>
      <c r="O287" s="4"/>
      <c r="P287" s="13">
        <f>DIRAP!AG288</f>
        <v>0</v>
      </c>
      <c r="Q287" s="13"/>
      <c r="R287" s="10">
        <f t="shared" si="499"/>
        <v>0</v>
      </c>
      <c r="S287" s="80">
        <f t="shared" si="460"/>
        <v>0</v>
      </c>
      <c r="T287" s="4"/>
      <c r="U287" s="4"/>
      <c r="V287" s="13"/>
      <c r="W287" s="10">
        <f t="shared" si="500"/>
        <v>0</v>
      </c>
      <c r="X287" s="80">
        <f t="shared" si="462"/>
        <v>0</v>
      </c>
      <c r="Y287" s="4"/>
      <c r="Z287" s="4"/>
      <c r="AA287" s="13"/>
      <c r="AB287" s="10">
        <f t="shared" si="501"/>
        <v>0</v>
      </c>
      <c r="AC287" s="80">
        <f t="shared" si="464"/>
        <v>0</v>
      </c>
      <c r="AD287" s="4"/>
      <c r="AE287" s="4"/>
      <c r="AF287" s="13"/>
      <c r="AG287" s="10">
        <f t="shared" si="449"/>
        <v>0</v>
      </c>
      <c r="AH287" s="80">
        <f t="shared" si="465"/>
        <v>0</v>
      </c>
      <c r="AI287" s="4"/>
      <c r="AJ287" s="4"/>
      <c r="AK287" s="13"/>
      <c r="AL287" s="10">
        <f t="shared" si="502"/>
        <v>0</v>
      </c>
      <c r="AM287" s="80">
        <f t="shared" si="467"/>
        <v>0</v>
      </c>
      <c r="AN287" s="4"/>
      <c r="AO287" s="4"/>
      <c r="AP287" s="13"/>
      <c r="AQ287" s="10">
        <f t="shared" si="503"/>
        <v>0</v>
      </c>
      <c r="AR287" s="80">
        <f t="shared" si="469"/>
        <v>0</v>
      </c>
      <c r="AS287" s="4"/>
      <c r="AT287" s="4"/>
      <c r="AU287" s="13"/>
      <c r="AV287" s="10">
        <f t="shared" si="504"/>
        <v>0</v>
      </c>
      <c r="AW287" s="80">
        <f t="shared" si="471"/>
        <v>0</v>
      </c>
      <c r="AX287" s="4"/>
      <c r="AY287" s="4"/>
      <c r="AZ287" s="13"/>
      <c r="BA287" s="10">
        <f t="shared" si="505"/>
        <v>0</v>
      </c>
      <c r="BB287" s="80">
        <f t="shared" si="473"/>
        <v>0</v>
      </c>
      <c r="BC287" s="4"/>
      <c r="BD287" s="4"/>
      <c r="BE287" s="13"/>
      <c r="BF287" s="10">
        <f t="shared" si="506"/>
        <v>0</v>
      </c>
      <c r="BG287" s="80">
        <f t="shared" si="475"/>
        <v>0</v>
      </c>
      <c r="BH287" s="4"/>
      <c r="BI287" s="4"/>
      <c r="BJ287" s="13"/>
      <c r="BK287" s="10">
        <f t="shared" si="507"/>
        <v>0</v>
      </c>
      <c r="BL287" s="80">
        <f t="shared" si="477"/>
        <v>0</v>
      </c>
      <c r="BM287" s="4"/>
      <c r="BN287" s="4"/>
      <c r="BO287" s="13"/>
      <c r="BP287" s="10">
        <f t="shared" si="508"/>
        <v>0</v>
      </c>
      <c r="BQ287" s="80">
        <f t="shared" si="479"/>
        <v>0</v>
      </c>
      <c r="BR287" s="4"/>
      <c r="BS287" s="4"/>
      <c r="BT287" s="13"/>
      <c r="BU287" s="10">
        <f t="shared" si="509"/>
        <v>0</v>
      </c>
      <c r="BV287" s="80">
        <f t="shared" si="481"/>
        <v>0</v>
      </c>
      <c r="BW287" s="4"/>
      <c r="BX287" s="4"/>
      <c r="BY287" s="13"/>
      <c r="BZ287" s="10">
        <f t="shared" si="510"/>
        <v>0</v>
      </c>
      <c r="CA287" s="80">
        <f t="shared" si="483"/>
        <v>0</v>
      </c>
      <c r="CB287" s="15">
        <f t="shared" si="450"/>
        <v>0</v>
      </c>
      <c r="CC287" s="4">
        <f t="shared" si="451"/>
        <v>0</v>
      </c>
      <c r="CD287" s="4">
        <f t="shared" si="452"/>
        <v>0</v>
      </c>
      <c r="CE287" s="15">
        <f t="shared" si="453"/>
        <v>0</v>
      </c>
      <c r="CF287" s="16">
        <f t="shared" si="454"/>
        <v>0</v>
      </c>
    </row>
    <row r="288" spans="1:84" hidden="1" x14ac:dyDescent="0.25">
      <c r="A288" s="69">
        <v>286</v>
      </c>
      <c r="B288" s="70"/>
      <c r="C288" s="79"/>
      <c r="D288" s="78"/>
      <c r="E288" s="4"/>
      <c r="F288" s="13">
        <f>DIREG!AS289</f>
        <v>0</v>
      </c>
      <c r="G288" s="13"/>
      <c r="H288" s="10">
        <f t="shared" si="497"/>
        <v>0</v>
      </c>
      <c r="I288" s="80">
        <f t="shared" si="456"/>
        <v>0</v>
      </c>
      <c r="J288" s="4"/>
      <c r="K288" s="13"/>
      <c r="L288" s="13"/>
      <c r="M288" s="10">
        <f t="shared" si="498"/>
        <v>0</v>
      </c>
      <c r="N288" s="80">
        <f t="shared" si="458"/>
        <v>0</v>
      </c>
      <c r="O288" s="4"/>
      <c r="P288" s="13">
        <f>DIRAP!AG289</f>
        <v>0</v>
      </c>
      <c r="Q288" s="13"/>
      <c r="R288" s="10">
        <f t="shared" si="499"/>
        <v>0</v>
      </c>
      <c r="S288" s="80">
        <f t="shared" si="460"/>
        <v>0</v>
      </c>
      <c r="T288" s="4"/>
      <c r="U288" s="4"/>
      <c r="V288" s="13"/>
      <c r="W288" s="10">
        <f t="shared" si="500"/>
        <v>0</v>
      </c>
      <c r="X288" s="80">
        <f t="shared" si="462"/>
        <v>0</v>
      </c>
      <c r="Y288" s="4"/>
      <c r="Z288" s="4"/>
      <c r="AA288" s="13"/>
      <c r="AB288" s="10">
        <f t="shared" si="501"/>
        <v>0</v>
      </c>
      <c r="AC288" s="80">
        <f t="shared" si="464"/>
        <v>0</v>
      </c>
      <c r="AD288" s="4"/>
      <c r="AE288" s="4"/>
      <c r="AF288" s="13"/>
      <c r="AG288" s="10">
        <f t="shared" si="449"/>
        <v>0</v>
      </c>
      <c r="AH288" s="80">
        <f t="shared" si="465"/>
        <v>0</v>
      </c>
      <c r="AI288" s="4"/>
      <c r="AJ288" s="4"/>
      <c r="AK288" s="13"/>
      <c r="AL288" s="10">
        <f t="shared" si="502"/>
        <v>0</v>
      </c>
      <c r="AM288" s="80">
        <f t="shared" si="467"/>
        <v>0</v>
      </c>
      <c r="AN288" s="4"/>
      <c r="AO288" s="74"/>
      <c r="AP288" s="13"/>
      <c r="AQ288" s="10">
        <f t="shared" si="503"/>
        <v>0</v>
      </c>
      <c r="AR288" s="80">
        <f t="shared" si="469"/>
        <v>0</v>
      </c>
      <c r="AS288" s="4"/>
      <c r="AT288" s="4"/>
      <c r="AU288" s="13"/>
      <c r="AV288" s="10">
        <f t="shared" si="504"/>
        <v>0</v>
      </c>
      <c r="AW288" s="80">
        <f t="shared" si="471"/>
        <v>0</v>
      </c>
      <c r="AX288" s="4"/>
      <c r="AY288" s="4"/>
      <c r="AZ288" s="13"/>
      <c r="BA288" s="10">
        <f t="shared" si="505"/>
        <v>0</v>
      </c>
      <c r="BB288" s="80">
        <f t="shared" si="473"/>
        <v>0</v>
      </c>
      <c r="BC288" s="4"/>
      <c r="BD288" s="4"/>
      <c r="BE288" s="13"/>
      <c r="BF288" s="10">
        <f t="shared" si="506"/>
        <v>0</v>
      </c>
      <c r="BG288" s="80">
        <f t="shared" si="475"/>
        <v>0</v>
      </c>
      <c r="BH288" s="4"/>
      <c r="BI288" s="4"/>
      <c r="BJ288" s="13"/>
      <c r="BK288" s="10">
        <f t="shared" si="507"/>
        <v>0</v>
      </c>
      <c r="BL288" s="80">
        <f t="shared" si="477"/>
        <v>0</v>
      </c>
      <c r="BM288" s="4"/>
      <c r="BN288" s="4"/>
      <c r="BO288" s="13"/>
      <c r="BP288" s="10">
        <f t="shared" si="508"/>
        <v>0</v>
      </c>
      <c r="BQ288" s="80">
        <f t="shared" si="479"/>
        <v>0</v>
      </c>
      <c r="BR288" s="4"/>
      <c r="BS288" s="4"/>
      <c r="BT288" s="13"/>
      <c r="BU288" s="10">
        <f t="shared" si="509"/>
        <v>0</v>
      </c>
      <c r="BV288" s="80">
        <f t="shared" si="481"/>
        <v>0</v>
      </c>
      <c r="BW288" s="4"/>
      <c r="BX288" s="4"/>
      <c r="BY288" s="13"/>
      <c r="BZ288" s="10">
        <f t="shared" si="510"/>
        <v>0</v>
      </c>
      <c r="CA288" s="80">
        <f t="shared" si="483"/>
        <v>0</v>
      </c>
      <c r="CB288" s="15">
        <f t="shared" si="450"/>
        <v>0</v>
      </c>
      <c r="CC288" s="4">
        <f t="shared" si="451"/>
        <v>0</v>
      </c>
      <c r="CD288" s="4">
        <f t="shared" si="452"/>
        <v>0</v>
      </c>
      <c r="CE288" s="15">
        <f t="shared" si="453"/>
        <v>0</v>
      </c>
      <c r="CF288" s="16">
        <f t="shared" si="454"/>
        <v>0</v>
      </c>
    </row>
    <row r="289" spans="1:84" hidden="1" x14ac:dyDescent="0.25">
      <c r="A289" s="69">
        <v>287</v>
      </c>
      <c r="B289" s="70"/>
      <c r="C289" s="79"/>
      <c r="D289" s="79"/>
      <c r="E289" s="4"/>
      <c r="F289" s="13">
        <f>DIREG!AS290</f>
        <v>0</v>
      </c>
      <c r="G289" s="13"/>
      <c r="H289" s="10">
        <f t="shared" si="497"/>
        <v>0</v>
      </c>
      <c r="I289" s="80">
        <f t="shared" si="456"/>
        <v>0</v>
      </c>
      <c r="J289" s="4"/>
      <c r="K289" s="13"/>
      <c r="L289" s="13"/>
      <c r="M289" s="10">
        <f t="shared" si="498"/>
        <v>0</v>
      </c>
      <c r="N289" s="80">
        <f t="shared" si="458"/>
        <v>0</v>
      </c>
      <c r="O289" s="4"/>
      <c r="P289" s="13">
        <f>DIRAP!AG290</f>
        <v>0</v>
      </c>
      <c r="Q289" s="13"/>
      <c r="R289" s="10">
        <f t="shared" si="499"/>
        <v>0</v>
      </c>
      <c r="S289" s="80">
        <f t="shared" si="460"/>
        <v>0</v>
      </c>
      <c r="T289" s="4"/>
      <c r="U289" s="4"/>
      <c r="V289" s="13"/>
      <c r="W289" s="10">
        <f t="shared" si="500"/>
        <v>0</v>
      </c>
      <c r="X289" s="80">
        <f t="shared" si="462"/>
        <v>0</v>
      </c>
      <c r="Y289" s="4"/>
      <c r="Z289" s="4"/>
      <c r="AA289" s="13"/>
      <c r="AB289" s="10">
        <f t="shared" si="501"/>
        <v>0</v>
      </c>
      <c r="AC289" s="80">
        <f t="shared" si="464"/>
        <v>0</v>
      </c>
      <c r="AD289" s="4"/>
      <c r="AE289" s="4"/>
      <c r="AF289" s="13"/>
      <c r="AG289" s="10">
        <f t="shared" si="449"/>
        <v>0</v>
      </c>
      <c r="AH289" s="80">
        <f t="shared" si="465"/>
        <v>0</v>
      </c>
      <c r="AI289" s="4"/>
      <c r="AJ289" s="4"/>
      <c r="AK289" s="13"/>
      <c r="AL289" s="10">
        <f t="shared" si="502"/>
        <v>0</v>
      </c>
      <c r="AM289" s="80">
        <f t="shared" si="467"/>
        <v>0</v>
      </c>
      <c r="AN289" s="4"/>
      <c r="AO289" s="4"/>
      <c r="AP289" s="13"/>
      <c r="AQ289" s="10">
        <f t="shared" si="503"/>
        <v>0</v>
      </c>
      <c r="AR289" s="80">
        <f t="shared" si="469"/>
        <v>0</v>
      </c>
      <c r="AS289" s="4"/>
      <c r="AT289" s="4"/>
      <c r="AU289" s="13"/>
      <c r="AV289" s="10">
        <f t="shared" si="504"/>
        <v>0</v>
      </c>
      <c r="AW289" s="80">
        <f t="shared" si="471"/>
        <v>0</v>
      </c>
      <c r="AX289" s="4"/>
      <c r="AY289" s="4"/>
      <c r="AZ289" s="13"/>
      <c r="BA289" s="10">
        <f t="shared" si="505"/>
        <v>0</v>
      </c>
      <c r="BB289" s="80">
        <f t="shared" si="473"/>
        <v>0</v>
      </c>
      <c r="BC289" s="4"/>
      <c r="BD289" s="4"/>
      <c r="BE289" s="13"/>
      <c r="BF289" s="10">
        <f t="shared" si="506"/>
        <v>0</v>
      </c>
      <c r="BG289" s="80">
        <f t="shared" si="475"/>
        <v>0</v>
      </c>
      <c r="BH289" s="4"/>
      <c r="BI289" s="4"/>
      <c r="BJ289" s="13"/>
      <c r="BK289" s="10">
        <f t="shared" si="507"/>
        <v>0</v>
      </c>
      <c r="BL289" s="80">
        <f t="shared" si="477"/>
        <v>0</v>
      </c>
      <c r="BM289" s="4"/>
      <c r="BN289" s="4"/>
      <c r="BO289" s="13"/>
      <c r="BP289" s="10">
        <f t="shared" si="508"/>
        <v>0</v>
      </c>
      <c r="BQ289" s="80">
        <f t="shared" si="479"/>
        <v>0</v>
      </c>
      <c r="BR289" s="4"/>
      <c r="BS289" s="4"/>
      <c r="BT289" s="13"/>
      <c r="BU289" s="10">
        <f t="shared" si="509"/>
        <v>0</v>
      </c>
      <c r="BV289" s="80">
        <f t="shared" si="481"/>
        <v>0</v>
      </c>
      <c r="BW289" s="4"/>
      <c r="BX289" s="4"/>
      <c r="BY289" s="13"/>
      <c r="BZ289" s="10">
        <f t="shared" si="510"/>
        <v>0</v>
      </c>
      <c r="CA289" s="80">
        <f t="shared" si="483"/>
        <v>0</v>
      </c>
      <c r="CB289" s="15">
        <f t="shared" si="450"/>
        <v>0</v>
      </c>
      <c r="CC289" s="4">
        <f t="shared" si="451"/>
        <v>0</v>
      </c>
      <c r="CD289" s="4">
        <f t="shared" si="452"/>
        <v>0</v>
      </c>
      <c r="CE289" s="15">
        <f t="shared" si="453"/>
        <v>0</v>
      </c>
      <c r="CF289" s="16">
        <f t="shared" si="454"/>
        <v>0</v>
      </c>
    </row>
    <row r="290" spans="1:84" hidden="1" x14ac:dyDescent="0.25">
      <c r="A290" s="69">
        <v>288</v>
      </c>
      <c r="B290" s="70"/>
      <c r="C290" s="167"/>
      <c r="D290" s="167"/>
      <c r="E290" s="4"/>
      <c r="F290" s="13">
        <f>DIREG!AS291</f>
        <v>0</v>
      </c>
      <c r="G290" s="13"/>
      <c r="H290" s="10">
        <f t="shared" si="497"/>
        <v>0</v>
      </c>
      <c r="I290" s="80">
        <f t="shared" si="456"/>
        <v>0</v>
      </c>
      <c r="J290" s="4"/>
      <c r="K290" s="13"/>
      <c r="L290" s="13"/>
      <c r="M290" s="10">
        <f>J290-K290-L290</f>
        <v>0</v>
      </c>
      <c r="N290" s="80">
        <f t="shared" si="458"/>
        <v>0</v>
      </c>
      <c r="O290" s="4"/>
      <c r="P290" s="13">
        <f>DIRAP!AG291</f>
        <v>0</v>
      </c>
      <c r="Q290" s="13"/>
      <c r="R290" s="10">
        <f t="shared" ref="R290:R297" si="511">O290-P290-Q290</f>
        <v>0</v>
      </c>
      <c r="S290" s="80">
        <f t="shared" si="460"/>
        <v>0</v>
      </c>
      <c r="T290" s="4"/>
      <c r="U290" s="4"/>
      <c r="V290" s="13"/>
      <c r="W290" s="10">
        <f t="shared" ref="W290:W297" si="512">T290-U290-V290</f>
        <v>0</v>
      </c>
      <c r="X290" s="80">
        <f t="shared" si="462"/>
        <v>0</v>
      </c>
      <c r="Y290" s="4"/>
      <c r="Z290" s="4"/>
      <c r="AA290" s="13"/>
      <c r="AB290" s="10">
        <f t="shared" ref="AB290:AB297" si="513">Y290-Z290-AA290</f>
        <v>0</v>
      </c>
      <c r="AC290" s="80">
        <f t="shared" si="464"/>
        <v>0</v>
      </c>
      <c r="AD290" s="4"/>
      <c r="AE290" s="4"/>
      <c r="AF290" s="13"/>
      <c r="AG290" s="10">
        <f t="shared" si="449"/>
        <v>0</v>
      </c>
      <c r="AH290" s="80">
        <f t="shared" si="465"/>
        <v>0</v>
      </c>
      <c r="AI290" s="4"/>
      <c r="AJ290" s="4"/>
      <c r="AK290" s="13"/>
      <c r="AL290" s="10">
        <f t="shared" ref="AL290:AL297" si="514">AI290-AJ290-AK290</f>
        <v>0</v>
      </c>
      <c r="AM290" s="80">
        <f t="shared" si="467"/>
        <v>0</v>
      </c>
      <c r="AN290" s="4"/>
      <c r="AO290" s="4"/>
      <c r="AP290" s="13"/>
      <c r="AQ290" s="10">
        <f t="shared" ref="AQ290:AQ297" si="515">AN290-AO290-AP290</f>
        <v>0</v>
      </c>
      <c r="AR290" s="80">
        <f t="shared" si="469"/>
        <v>0</v>
      </c>
      <c r="AS290" s="4"/>
      <c r="AT290" s="4"/>
      <c r="AU290" s="13"/>
      <c r="AV290" s="10">
        <f t="shared" ref="AV290:AV297" si="516">AS290-AT290-AU290</f>
        <v>0</v>
      </c>
      <c r="AW290" s="80">
        <f t="shared" si="471"/>
        <v>0</v>
      </c>
      <c r="AX290" s="4"/>
      <c r="AY290" s="4"/>
      <c r="AZ290" s="13"/>
      <c r="BA290" s="10">
        <f t="shared" ref="BA290:BA297" si="517">AX290-AY290-AZ290</f>
        <v>0</v>
      </c>
      <c r="BB290" s="80">
        <f t="shared" si="473"/>
        <v>0</v>
      </c>
      <c r="BC290" s="4"/>
      <c r="BD290" s="4"/>
      <c r="BE290" s="13"/>
      <c r="BF290" s="10">
        <f t="shared" ref="BF290:BF297" si="518">BC290-BD290-BE290</f>
        <v>0</v>
      </c>
      <c r="BG290" s="80">
        <f t="shared" si="475"/>
        <v>0</v>
      </c>
      <c r="BH290" s="4"/>
      <c r="BI290" s="4"/>
      <c r="BJ290" s="13"/>
      <c r="BK290" s="10">
        <f t="shared" ref="BK290:BK297" si="519">BH290-BI290-BJ290</f>
        <v>0</v>
      </c>
      <c r="BL290" s="80">
        <f t="shared" si="477"/>
        <v>0</v>
      </c>
      <c r="BM290" s="4"/>
      <c r="BN290" s="4"/>
      <c r="BO290" s="13"/>
      <c r="BP290" s="10">
        <f t="shared" ref="BP290:BP297" si="520">BM290-BN290-BO290</f>
        <v>0</v>
      </c>
      <c r="BQ290" s="80">
        <f t="shared" si="479"/>
        <v>0</v>
      </c>
      <c r="BR290" s="4"/>
      <c r="BS290" s="4"/>
      <c r="BT290" s="13"/>
      <c r="BU290" s="10">
        <f t="shared" ref="BU290:BU297" si="521">BR290-BS290-BT290</f>
        <v>0</v>
      </c>
      <c r="BV290" s="80">
        <f t="shared" si="481"/>
        <v>0</v>
      </c>
      <c r="BW290" s="4"/>
      <c r="BX290" s="4"/>
      <c r="BY290" s="13"/>
      <c r="BZ290" s="10">
        <f t="shared" ref="BZ290:BZ297" si="522">BW290-BX290-BY290</f>
        <v>0</v>
      </c>
      <c r="CA290" s="80">
        <f t="shared" si="483"/>
        <v>0</v>
      </c>
      <c r="CB290" s="15">
        <f t="shared" si="450"/>
        <v>0</v>
      </c>
      <c r="CC290" s="4">
        <f t="shared" si="451"/>
        <v>0</v>
      </c>
      <c r="CD290" s="4">
        <f t="shared" si="452"/>
        <v>0</v>
      </c>
      <c r="CE290" s="15">
        <f t="shared" si="453"/>
        <v>0</v>
      </c>
      <c r="CF290" s="16">
        <f t="shared" si="454"/>
        <v>0</v>
      </c>
    </row>
    <row r="291" spans="1:84" hidden="1" x14ac:dyDescent="0.25">
      <c r="A291" s="69">
        <v>289</v>
      </c>
      <c r="B291" s="70"/>
      <c r="C291" s="167"/>
      <c r="D291" s="167"/>
      <c r="E291" s="4"/>
      <c r="F291" s="13">
        <f>DIREG!AS292</f>
        <v>0</v>
      </c>
      <c r="G291" s="13"/>
      <c r="H291" s="10">
        <f t="shared" si="497"/>
        <v>0</v>
      </c>
      <c r="I291" s="80">
        <f t="shared" si="456"/>
        <v>0</v>
      </c>
      <c r="J291" s="4"/>
      <c r="K291" s="13"/>
      <c r="L291" s="13"/>
      <c r="M291" s="10">
        <f t="shared" ref="M291:M296" si="523">J291-K291-L291</f>
        <v>0</v>
      </c>
      <c r="N291" s="80">
        <f t="shared" si="458"/>
        <v>0</v>
      </c>
      <c r="O291" s="4"/>
      <c r="P291" s="4">
        <f>DIRAP!AG292</f>
        <v>0</v>
      </c>
      <c r="Q291" s="13"/>
      <c r="R291" s="10">
        <f t="shared" si="511"/>
        <v>0</v>
      </c>
      <c r="S291" s="80">
        <f t="shared" si="460"/>
        <v>0</v>
      </c>
      <c r="T291" s="4"/>
      <c r="U291" s="4"/>
      <c r="V291" s="13"/>
      <c r="W291" s="10">
        <f t="shared" si="512"/>
        <v>0</v>
      </c>
      <c r="X291" s="80">
        <f t="shared" si="462"/>
        <v>0</v>
      </c>
      <c r="Y291" s="4"/>
      <c r="Z291" s="4"/>
      <c r="AA291" s="13"/>
      <c r="AB291" s="10">
        <f t="shared" si="513"/>
        <v>0</v>
      </c>
      <c r="AC291" s="80">
        <f t="shared" si="464"/>
        <v>0</v>
      </c>
      <c r="AD291" s="4"/>
      <c r="AE291" s="4"/>
      <c r="AF291" s="13"/>
      <c r="AG291" s="10">
        <f t="shared" si="449"/>
        <v>0</v>
      </c>
      <c r="AH291" s="80">
        <f t="shared" si="465"/>
        <v>0</v>
      </c>
      <c r="AI291" s="4"/>
      <c r="AJ291" s="4"/>
      <c r="AK291" s="13"/>
      <c r="AL291" s="10">
        <f t="shared" si="514"/>
        <v>0</v>
      </c>
      <c r="AM291" s="80">
        <f t="shared" si="467"/>
        <v>0</v>
      </c>
      <c r="AN291" s="4"/>
      <c r="AO291" s="4"/>
      <c r="AP291" s="13"/>
      <c r="AQ291" s="10">
        <f t="shared" si="515"/>
        <v>0</v>
      </c>
      <c r="AR291" s="80">
        <f t="shared" si="469"/>
        <v>0</v>
      </c>
      <c r="AS291" s="4"/>
      <c r="AT291" s="4"/>
      <c r="AU291" s="13"/>
      <c r="AV291" s="10">
        <f t="shared" si="516"/>
        <v>0</v>
      </c>
      <c r="AW291" s="80">
        <f t="shared" si="471"/>
        <v>0</v>
      </c>
      <c r="AX291" s="4"/>
      <c r="AY291" s="4"/>
      <c r="AZ291" s="13"/>
      <c r="BA291" s="10">
        <f t="shared" si="517"/>
        <v>0</v>
      </c>
      <c r="BB291" s="80">
        <f t="shared" si="473"/>
        <v>0</v>
      </c>
      <c r="BC291" s="4"/>
      <c r="BD291" s="4"/>
      <c r="BE291" s="13"/>
      <c r="BF291" s="10">
        <f t="shared" si="518"/>
        <v>0</v>
      </c>
      <c r="BG291" s="80">
        <f t="shared" si="475"/>
        <v>0</v>
      </c>
      <c r="BH291" s="4"/>
      <c r="BI291" s="4"/>
      <c r="BJ291" s="13"/>
      <c r="BK291" s="10">
        <f t="shared" si="519"/>
        <v>0</v>
      </c>
      <c r="BL291" s="80">
        <f t="shared" si="477"/>
        <v>0</v>
      </c>
      <c r="BM291" s="4"/>
      <c r="BN291" s="4"/>
      <c r="BO291" s="13"/>
      <c r="BP291" s="10">
        <f t="shared" si="520"/>
        <v>0</v>
      </c>
      <c r="BQ291" s="80">
        <f t="shared" si="479"/>
        <v>0</v>
      </c>
      <c r="BR291" s="4"/>
      <c r="BS291" s="4"/>
      <c r="BT291" s="13"/>
      <c r="BU291" s="10">
        <f t="shared" si="521"/>
        <v>0</v>
      </c>
      <c r="BV291" s="80">
        <f t="shared" si="481"/>
        <v>0</v>
      </c>
      <c r="BW291" s="4"/>
      <c r="BX291" s="4"/>
      <c r="BY291" s="13"/>
      <c r="BZ291" s="10">
        <f t="shared" si="522"/>
        <v>0</v>
      </c>
      <c r="CA291" s="80">
        <f t="shared" si="483"/>
        <v>0</v>
      </c>
      <c r="CB291" s="15">
        <f t="shared" si="450"/>
        <v>0</v>
      </c>
      <c r="CC291" s="4">
        <f t="shared" si="451"/>
        <v>0</v>
      </c>
      <c r="CD291" s="4">
        <f t="shared" si="452"/>
        <v>0</v>
      </c>
      <c r="CE291" s="15">
        <f t="shared" si="453"/>
        <v>0</v>
      </c>
      <c r="CF291" s="16">
        <f t="shared" si="454"/>
        <v>0</v>
      </c>
    </row>
    <row r="292" spans="1:84" hidden="1" x14ac:dyDescent="0.25">
      <c r="A292" s="69">
        <v>290</v>
      </c>
      <c r="B292" s="70"/>
      <c r="C292" s="167"/>
      <c r="D292" s="167"/>
      <c r="E292" s="4"/>
      <c r="F292" s="13">
        <f>DIREG!AS293</f>
        <v>0</v>
      </c>
      <c r="G292" s="13"/>
      <c r="H292" s="10">
        <f t="shared" si="497"/>
        <v>0</v>
      </c>
      <c r="I292" s="80">
        <f t="shared" si="456"/>
        <v>0</v>
      </c>
      <c r="J292" s="4"/>
      <c r="K292" s="13"/>
      <c r="L292" s="13"/>
      <c r="M292" s="10">
        <f t="shared" si="523"/>
        <v>0</v>
      </c>
      <c r="N292" s="80">
        <f t="shared" si="458"/>
        <v>0</v>
      </c>
      <c r="O292" s="4"/>
      <c r="P292" s="13">
        <f>DIRAP!AG293</f>
        <v>0</v>
      </c>
      <c r="Q292" s="13"/>
      <c r="R292" s="10">
        <f t="shared" si="511"/>
        <v>0</v>
      </c>
      <c r="S292" s="80">
        <f t="shared" si="460"/>
        <v>0</v>
      </c>
      <c r="T292" s="4"/>
      <c r="U292" s="4"/>
      <c r="V292" s="13"/>
      <c r="W292" s="10">
        <f t="shared" si="512"/>
        <v>0</v>
      </c>
      <c r="X292" s="80">
        <f t="shared" si="462"/>
        <v>0</v>
      </c>
      <c r="Y292" s="4"/>
      <c r="Z292" s="4"/>
      <c r="AA292" s="13"/>
      <c r="AB292" s="10">
        <f t="shared" si="513"/>
        <v>0</v>
      </c>
      <c r="AC292" s="80">
        <f t="shared" si="464"/>
        <v>0</v>
      </c>
      <c r="AD292" s="4"/>
      <c r="AE292" s="4"/>
      <c r="AF292" s="13"/>
      <c r="AG292" s="10">
        <f t="shared" si="449"/>
        <v>0</v>
      </c>
      <c r="AH292" s="80">
        <f t="shared" si="465"/>
        <v>0</v>
      </c>
      <c r="AI292" s="4"/>
      <c r="AJ292" s="4"/>
      <c r="AK292" s="13"/>
      <c r="AL292" s="10">
        <f t="shared" si="514"/>
        <v>0</v>
      </c>
      <c r="AM292" s="80">
        <f t="shared" si="467"/>
        <v>0</v>
      </c>
      <c r="AN292" s="4"/>
      <c r="AO292" s="4"/>
      <c r="AP292" s="13"/>
      <c r="AQ292" s="10">
        <f t="shared" si="515"/>
        <v>0</v>
      </c>
      <c r="AR292" s="80">
        <f t="shared" si="469"/>
        <v>0</v>
      </c>
      <c r="AS292" s="4"/>
      <c r="AT292" s="4"/>
      <c r="AU292" s="13"/>
      <c r="AV292" s="10">
        <f t="shared" si="516"/>
        <v>0</v>
      </c>
      <c r="AW292" s="80">
        <f t="shared" si="471"/>
        <v>0</v>
      </c>
      <c r="AX292" s="4"/>
      <c r="AY292" s="4"/>
      <c r="AZ292" s="13"/>
      <c r="BA292" s="10">
        <f t="shared" si="517"/>
        <v>0</v>
      </c>
      <c r="BB292" s="80">
        <f t="shared" si="473"/>
        <v>0</v>
      </c>
      <c r="BC292" s="4"/>
      <c r="BD292" s="4"/>
      <c r="BE292" s="13"/>
      <c r="BF292" s="10">
        <f t="shared" si="518"/>
        <v>0</v>
      </c>
      <c r="BG292" s="80">
        <f t="shared" si="475"/>
        <v>0</v>
      </c>
      <c r="BH292" s="4"/>
      <c r="BI292" s="4"/>
      <c r="BJ292" s="13"/>
      <c r="BK292" s="10">
        <f t="shared" si="519"/>
        <v>0</v>
      </c>
      <c r="BL292" s="80">
        <f t="shared" si="477"/>
        <v>0</v>
      </c>
      <c r="BM292" s="4"/>
      <c r="BN292" s="4"/>
      <c r="BO292" s="13"/>
      <c r="BP292" s="10">
        <f t="shared" si="520"/>
        <v>0</v>
      </c>
      <c r="BQ292" s="80">
        <f t="shared" si="479"/>
        <v>0</v>
      </c>
      <c r="BR292" s="4"/>
      <c r="BS292" s="4"/>
      <c r="BT292" s="13"/>
      <c r="BU292" s="10">
        <f t="shared" si="521"/>
        <v>0</v>
      </c>
      <c r="BV292" s="80">
        <f t="shared" si="481"/>
        <v>0</v>
      </c>
      <c r="BW292" s="4"/>
      <c r="BX292" s="4"/>
      <c r="BY292" s="13"/>
      <c r="BZ292" s="10">
        <f t="shared" si="522"/>
        <v>0</v>
      </c>
      <c r="CA292" s="80">
        <f t="shared" si="483"/>
        <v>0</v>
      </c>
      <c r="CB292" s="15">
        <f t="shared" si="450"/>
        <v>0</v>
      </c>
      <c r="CC292" s="4">
        <f t="shared" si="451"/>
        <v>0</v>
      </c>
      <c r="CD292" s="4">
        <f t="shared" si="452"/>
        <v>0</v>
      </c>
      <c r="CE292" s="15">
        <f t="shared" si="453"/>
        <v>0</v>
      </c>
      <c r="CF292" s="16">
        <f t="shared" si="454"/>
        <v>0</v>
      </c>
    </row>
    <row r="293" spans="1:84" hidden="1" x14ac:dyDescent="0.25">
      <c r="A293" s="69">
        <v>291</v>
      </c>
      <c r="B293" s="70"/>
      <c r="C293" s="167"/>
      <c r="D293" s="167"/>
      <c r="E293" s="4"/>
      <c r="F293" s="13">
        <f>DIREG!AS294</f>
        <v>0</v>
      </c>
      <c r="G293" s="13"/>
      <c r="H293" s="10">
        <f t="shared" si="497"/>
        <v>0</v>
      </c>
      <c r="I293" s="80">
        <f t="shared" si="456"/>
        <v>0</v>
      </c>
      <c r="J293" s="4"/>
      <c r="K293" s="13"/>
      <c r="L293" s="13"/>
      <c r="M293" s="10">
        <f t="shared" si="523"/>
        <v>0</v>
      </c>
      <c r="N293" s="80">
        <f t="shared" si="458"/>
        <v>0</v>
      </c>
      <c r="O293" s="4"/>
      <c r="P293" s="13">
        <f>DIRAP!AG294</f>
        <v>0</v>
      </c>
      <c r="Q293" s="13"/>
      <c r="R293" s="10">
        <f t="shared" si="511"/>
        <v>0</v>
      </c>
      <c r="S293" s="80">
        <f t="shared" si="460"/>
        <v>0</v>
      </c>
      <c r="T293" s="4"/>
      <c r="U293" s="4"/>
      <c r="V293" s="13"/>
      <c r="W293" s="10">
        <f t="shared" si="512"/>
        <v>0</v>
      </c>
      <c r="X293" s="80">
        <f t="shared" si="462"/>
        <v>0</v>
      </c>
      <c r="Y293" s="4"/>
      <c r="Z293" s="4"/>
      <c r="AA293" s="13"/>
      <c r="AB293" s="10">
        <f t="shared" si="513"/>
        <v>0</v>
      </c>
      <c r="AC293" s="80">
        <f t="shared" si="464"/>
        <v>0</v>
      </c>
      <c r="AD293" s="4"/>
      <c r="AE293" s="4"/>
      <c r="AF293" s="13"/>
      <c r="AG293" s="10">
        <f t="shared" si="449"/>
        <v>0</v>
      </c>
      <c r="AH293" s="80">
        <f t="shared" si="465"/>
        <v>0</v>
      </c>
      <c r="AI293" s="4"/>
      <c r="AJ293" s="4"/>
      <c r="AK293" s="13"/>
      <c r="AL293" s="10">
        <f t="shared" si="514"/>
        <v>0</v>
      </c>
      <c r="AM293" s="80">
        <f t="shared" si="467"/>
        <v>0</v>
      </c>
      <c r="AN293" s="4"/>
      <c r="AO293" s="4"/>
      <c r="AP293" s="13"/>
      <c r="AQ293" s="10">
        <f t="shared" si="515"/>
        <v>0</v>
      </c>
      <c r="AR293" s="80">
        <f t="shared" si="469"/>
        <v>0</v>
      </c>
      <c r="AS293" s="4"/>
      <c r="AT293" s="4"/>
      <c r="AU293" s="13"/>
      <c r="AV293" s="10">
        <f t="shared" si="516"/>
        <v>0</v>
      </c>
      <c r="AW293" s="80">
        <f t="shared" si="471"/>
        <v>0</v>
      </c>
      <c r="AX293" s="4"/>
      <c r="AY293" s="4"/>
      <c r="AZ293" s="13"/>
      <c r="BA293" s="10">
        <f t="shared" si="517"/>
        <v>0</v>
      </c>
      <c r="BB293" s="80">
        <f t="shared" si="473"/>
        <v>0</v>
      </c>
      <c r="BC293" s="4"/>
      <c r="BD293" s="4"/>
      <c r="BE293" s="13"/>
      <c r="BF293" s="10">
        <f t="shared" si="518"/>
        <v>0</v>
      </c>
      <c r="BG293" s="80">
        <f t="shared" si="475"/>
        <v>0</v>
      </c>
      <c r="BH293" s="4"/>
      <c r="BI293" s="4"/>
      <c r="BJ293" s="13"/>
      <c r="BK293" s="10">
        <f t="shared" si="519"/>
        <v>0</v>
      </c>
      <c r="BL293" s="80">
        <f t="shared" si="477"/>
        <v>0</v>
      </c>
      <c r="BM293" s="4"/>
      <c r="BN293" s="4"/>
      <c r="BO293" s="13"/>
      <c r="BP293" s="10">
        <f t="shared" si="520"/>
        <v>0</v>
      </c>
      <c r="BQ293" s="80">
        <f t="shared" si="479"/>
        <v>0</v>
      </c>
      <c r="BR293" s="4"/>
      <c r="BS293" s="4"/>
      <c r="BT293" s="13"/>
      <c r="BU293" s="10">
        <f t="shared" si="521"/>
        <v>0</v>
      </c>
      <c r="BV293" s="80">
        <f t="shared" si="481"/>
        <v>0</v>
      </c>
      <c r="BW293" s="4"/>
      <c r="BX293" s="4"/>
      <c r="BY293" s="13"/>
      <c r="BZ293" s="10">
        <f t="shared" si="522"/>
        <v>0</v>
      </c>
      <c r="CA293" s="80">
        <f t="shared" si="483"/>
        <v>0</v>
      </c>
      <c r="CB293" s="15">
        <f t="shared" si="450"/>
        <v>0</v>
      </c>
      <c r="CC293" s="4">
        <f t="shared" si="451"/>
        <v>0</v>
      </c>
      <c r="CD293" s="4">
        <f t="shared" si="452"/>
        <v>0</v>
      </c>
      <c r="CE293" s="15">
        <f t="shared" si="453"/>
        <v>0</v>
      </c>
      <c r="CF293" s="16">
        <f t="shared" si="454"/>
        <v>0</v>
      </c>
    </row>
    <row r="294" spans="1:84" hidden="1" x14ac:dyDescent="0.25">
      <c r="A294" s="69">
        <v>292</v>
      </c>
      <c r="B294" s="70"/>
      <c r="C294" s="167"/>
      <c r="D294" s="167"/>
      <c r="E294" s="4"/>
      <c r="F294" s="13">
        <f>DIREG!AS295</f>
        <v>0</v>
      </c>
      <c r="G294" s="13"/>
      <c r="H294" s="10">
        <f t="shared" si="497"/>
        <v>0</v>
      </c>
      <c r="I294" s="80">
        <f t="shared" si="456"/>
        <v>0</v>
      </c>
      <c r="J294" s="4"/>
      <c r="K294" s="13"/>
      <c r="L294" s="13"/>
      <c r="M294" s="10">
        <f t="shared" si="523"/>
        <v>0</v>
      </c>
      <c r="N294" s="80">
        <f t="shared" si="458"/>
        <v>0</v>
      </c>
      <c r="O294" s="4"/>
      <c r="P294" s="13">
        <f>DIRAP!AG295</f>
        <v>0</v>
      </c>
      <c r="Q294" s="13"/>
      <c r="R294" s="10">
        <f t="shared" si="511"/>
        <v>0</v>
      </c>
      <c r="S294" s="80">
        <f t="shared" si="460"/>
        <v>0</v>
      </c>
      <c r="T294" s="4"/>
      <c r="U294" s="4"/>
      <c r="V294" s="13"/>
      <c r="W294" s="10">
        <f t="shared" si="512"/>
        <v>0</v>
      </c>
      <c r="X294" s="80">
        <f t="shared" si="462"/>
        <v>0</v>
      </c>
      <c r="Y294" s="4"/>
      <c r="Z294" s="4"/>
      <c r="AA294" s="13"/>
      <c r="AB294" s="10">
        <f t="shared" si="513"/>
        <v>0</v>
      </c>
      <c r="AC294" s="80">
        <f t="shared" si="464"/>
        <v>0</v>
      </c>
      <c r="AD294" s="4"/>
      <c r="AE294" s="4"/>
      <c r="AF294" s="13"/>
      <c r="AG294" s="10">
        <f t="shared" si="449"/>
        <v>0</v>
      </c>
      <c r="AH294" s="80">
        <f t="shared" si="465"/>
        <v>0</v>
      </c>
      <c r="AI294" s="4"/>
      <c r="AJ294" s="4"/>
      <c r="AK294" s="13"/>
      <c r="AL294" s="10">
        <f t="shared" si="514"/>
        <v>0</v>
      </c>
      <c r="AM294" s="80">
        <f t="shared" si="467"/>
        <v>0</v>
      </c>
      <c r="AN294" s="4"/>
      <c r="AO294" s="4"/>
      <c r="AP294" s="13"/>
      <c r="AQ294" s="10">
        <f t="shared" si="515"/>
        <v>0</v>
      </c>
      <c r="AR294" s="80">
        <f t="shared" si="469"/>
        <v>0</v>
      </c>
      <c r="AS294" s="4"/>
      <c r="AT294" s="4"/>
      <c r="AU294" s="13"/>
      <c r="AV294" s="10">
        <f t="shared" si="516"/>
        <v>0</v>
      </c>
      <c r="AW294" s="80">
        <f t="shared" si="471"/>
        <v>0</v>
      </c>
      <c r="AX294" s="4"/>
      <c r="AY294" s="4"/>
      <c r="AZ294" s="13"/>
      <c r="BA294" s="10">
        <f t="shared" si="517"/>
        <v>0</v>
      </c>
      <c r="BB294" s="80">
        <f t="shared" si="473"/>
        <v>0</v>
      </c>
      <c r="BC294" s="4"/>
      <c r="BD294" s="4"/>
      <c r="BE294" s="13"/>
      <c r="BF294" s="10">
        <f t="shared" si="518"/>
        <v>0</v>
      </c>
      <c r="BG294" s="80">
        <f t="shared" si="475"/>
        <v>0</v>
      </c>
      <c r="BH294" s="4"/>
      <c r="BI294" s="4"/>
      <c r="BJ294" s="13"/>
      <c r="BK294" s="10">
        <f t="shared" si="519"/>
        <v>0</v>
      </c>
      <c r="BL294" s="80">
        <f t="shared" si="477"/>
        <v>0</v>
      </c>
      <c r="BM294" s="4"/>
      <c r="BN294" s="4"/>
      <c r="BO294" s="13"/>
      <c r="BP294" s="10">
        <f t="shared" si="520"/>
        <v>0</v>
      </c>
      <c r="BQ294" s="80">
        <f t="shared" si="479"/>
        <v>0</v>
      </c>
      <c r="BR294" s="4"/>
      <c r="BS294" s="4"/>
      <c r="BT294" s="13"/>
      <c r="BU294" s="10">
        <f t="shared" si="521"/>
        <v>0</v>
      </c>
      <c r="BV294" s="80">
        <f t="shared" si="481"/>
        <v>0</v>
      </c>
      <c r="BW294" s="4"/>
      <c r="BX294" s="4"/>
      <c r="BY294" s="13"/>
      <c r="BZ294" s="10">
        <f t="shared" si="522"/>
        <v>0</v>
      </c>
      <c r="CA294" s="80">
        <f t="shared" si="483"/>
        <v>0</v>
      </c>
      <c r="CB294" s="15">
        <f t="shared" si="450"/>
        <v>0</v>
      </c>
      <c r="CC294" s="4">
        <f t="shared" si="451"/>
        <v>0</v>
      </c>
      <c r="CD294" s="4">
        <f t="shared" si="452"/>
        <v>0</v>
      </c>
      <c r="CE294" s="15">
        <f t="shared" si="453"/>
        <v>0</v>
      </c>
      <c r="CF294" s="16">
        <f t="shared" si="454"/>
        <v>0</v>
      </c>
    </row>
    <row r="295" spans="1:84" hidden="1" x14ac:dyDescent="0.25">
      <c r="A295" s="69">
        <v>293</v>
      </c>
      <c r="B295" s="70"/>
      <c r="C295" s="167"/>
      <c r="D295" s="167"/>
      <c r="E295" s="4"/>
      <c r="F295" s="13">
        <f>DIREG!AS296</f>
        <v>0</v>
      </c>
      <c r="G295" s="13"/>
      <c r="H295" s="10">
        <f t="shared" si="497"/>
        <v>0</v>
      </c>
      <c r="I295" s="80">
        <f t="shared" si="456"/>
        <v>0</v>
      </c>
      <c r="J295" s="4"/>
      <c r="K295" s="13"/>
      <c r="L295" s="13"/>
      <c r="M295" s="10">
        <f t="shared" si="523"/>
        <v>0</v>
      </c>
      <c r="N295" s="80">
        <f t="shared" si="458"/>
        <v>0</v>
      </c>
      <c r="O295" s="4"/>
      <c r="P295" s="13">
        <f>DIRAP!AG296</f>
        <v>0</v>
      </c>
      <c r="Q295" s="13"/>
      <c r="R295" s="10">
        <f t="shared" si="511"/>
        <v>0</v>
      </c>
      <c r="S295" s="80">
        <f t="shared" si="460"/>
        <v>0</v>
      </c>
      <c r="T295" s="4"/>
      <c r="U295" s="4"/>
      <c r="V295" s="13"/>
      <c r="W295" s="10">
        <f t="shared" si="512"/>
        <v>0</v>
      </c>
      <c r="X295" s="80">
        <f t="shared" si="462"/>
        <v>0</v>
      </c>
      <c r="Y295" s="4"/>
      <c r="Z295" s="4"/>
      <c r="AA295" s="13"/>
      <c r="AB295" s="10">
        <f t="shared" si="513"/>
        <v>0</v>
      </c>
      <c r="AC295" s="80">
        <f t="shared" si="464"/>
        <v>0</v>
      </c>
      <c r="AD295" s="4"/>
      <c r="AE295" s="4"/>
      <c r="AF295" s="13"/>
      <c r="AG295" s="10">
        <f t="shared" si="449"/>
        <v>0</v>
      </c>
      <c r="AH295" s="80">
        <f t="shared" si="465"/>
        <v>0</v>
      </c>
      <c r="AI295" s="4"/>
      <c r="AJ295" s="4"/>
      <c r="AK295" s="13"/>
      <c r="AL295" s="10">
        <f t="shared" si="514"/>
        <v>0</v>
      </c>
      <c r="AM295" s="80">
        <f t="shared" si="467"/>
        <v>0</v>
      </c>
      <c r="AN295" s="4"/>
      <c r="AO295" s="4"/>
      <c r="AP295" s="13"/>
      <c r="AQ295" s="10">
        <f t="shared" si="515"/>
        <v>0</v>
      </c>
      <c r="AR295" s="80">
        <f t="shared" si="469"/>
        <v>0</v>
      </c>
      <c r="AS295" s="4"/>
      <c r="AT295" s="4"/>
      <c r="AU295" s="13"/>
      <c r="AV295" s="10">
        <f t="shared" si="516"/>
        <v>0</v>
      </c>
      <c r="AW295" s="80">
        <f t="shared" si="471"/>
        <v>0</v>
      </c>
      <c r="AX295" s="4"/>
      <c r="AY295" s="4"/>
      <c r="AZ295" s="13"/>
      <c r="BA295" s="10">
        <f t="shared" si="517"/>
        <v>0</v>
      </c>
      <c r="BB295" s="80">
        <f t="shared" si="473"/>
        <v>0</v>
      </c>
      <c r="BC295" s="4"/>
      <c r="BD295" s="4"/>
      <c r="BE295" s="13"/>
      <c r="BF295" s="10">
        <f t="shared" si="518"/>
        <v>0</v>
      </c>
      <c r="BG295" s="80">
        <f t="shared" si="475"/>
        <v>0</v>
      </c>
      <c r="BH295" s="4"/>
      <c r="BI295" s="4"/>
      <c r="BJ295" s="13"/>
      <c r="BK295" s="10">
        <f t="shared" si="519"/>
        <v>0</v>
      </c>
      <c r="BL295" s="80">
        <f t="shared" si="477"/>
        <v>0</v>
      </c>
      <c r="BM295" s="4"/>
      <c r="BN295" s="4"/>
      <c r="BO295" s="13"/>
      <c r="BP295" s="10">
        <f t="shared" si="520"/>
        <v>0</v>
      </c>
      <c r="BQ295" s="80">
        <f t="shared" si="479"/>
        <v>0</v>
      </c>
      <c r="BR295" s="4"/>
      <c r="BS295" s="4"/>
      <c r="BT295" s="13"/>
      <c r="BU295" s="10">
        <f t="shared" si="521"/>
        <v>0</v>
      </c>
      <c r="BV295" s="80">
        <f t="shared" si="481"/>
        <v>0</v>
      </c>
      <c r="BW295" s="4"/>
      <c r="BX295" s="4"/>
      <c r="BY295" s="13"/>
      <c r="BZ295" s="10">
        <f t="shared" si="522"/>
        <v>0</v>
      </c>
      <c r="CA295" s="80">
        <f t="shared" si="483"/>
        <v>0</v>
      </c>
      <c r="CB295" s="15">
        <f t="shared" si="450"/>
        <v>0</v>
      </c>
      <c r="CC295" s="4">
        <f t="shared" si="451"/>
        <v>0</v>
      </c>
      <c r="CD295" s="4">
        <f t="shared" si="452"/>
        <v>0</v>
      </c>
      <c r="CE295" s="15">
        <f t="shared" si="453"/>
        <v>0</v>
      </c>
      <c r="CF295" s="16">
        <f t="shared" si="454"/>
        <v>0</v>
      </c>
    </row>
    <row r="296" spans="1:84" hidden="1" x14ac:dyDescent="0.25">
      <c r="A296" s="69">
        <v>294</v>
      </c>
      <c r="B296" s="70"/>
      <c r="C296" s="167"/>
      <c r="D296" s="167"/>
      <c r="E296" s="4"/>
      <c r="F296" s="13">
        <f>DIREG!AS297</f>
        <v>0</v>
      </c>
      <c r="G296" s="13"/>
      <c r="H296" s="10">
        <f t="shared" si="497"/>
        <v>0</v>
      </c>
      <c r="I296" s="80">
        <f t="shared" si="456"/>
        <v>0</v>
      </c>
      <c r="J296" s="4"/>
      <c r="K296" s="13"/>
      <c r="L296" s="13"/>
      <c r="M296" s="10">
        <f t="shared" si="523"/>
        <v>0</v>
      </c>
      <c r="N296" s="80">
        <f t="shared" si="458"/>
        <v>0</v>
      </c>
      <c r="O296" s="4"/>
      <c r="P296" s="13">
        <f>DIRAP!AG297</f>
        <v>0</v>
      </c>
      <c r="Q296" s="13"/>
      <c r="R296" s="10">
        <f t="shared" si="511"/>
        <v>0</v>
      </c>
      <c r="S296" s="80">
        <f t="shared" si="460"/>
        <v>0</v>
      </c>
      <c r="T296" s="4"/>
      <c r="U296" s="4"/>
      <c r="V296" s="13"/>
      <c r="W296" s="10">
        <f t="shared" si="512"/>
        <v>0</v>
      </c>
      <c r="X296" s="80">
        <f t="shared" si="462"/>
        <v>0</v>
      </c>
      <c r="Y296" s="4"/>
      <c r="Z296" s="4"/>
      <c r="AA296" s="13"/>
      <c r="AB296" s="10">
        <f t="shared" si="513"/>
        <v>0</v>
      </c>
      <c r="AC296" s="80">
        <f t="shared" si="464"/>
        <v>0</v>
      </c>
      <c r="AD296" s="4"/>
      <c r="AE296" s="4"/>
      <c r="AF296" s="13"/>
      <c r="AG296" s="10">
        <f t="shared" si="449"/>
        <v>0</v>
      </c>
      <c r="AH296" s="80">
        <f t="shared" si="465"/>
        <v>0</v>
      </c>
      <c r="AI296" s="4"/>
      <c r="AJ296" s="4"/>
      <c r="AK296" s="13"/>
      <c r="AL296" s="10">
        <f t="shared" si="514"/>
        <v>0</v>
      </c>
      <c r="AM296" s="80">
        <f t="shared" si="467"/>
        <v>0</v>
      </c>
      <c r="AN296" s="4"/>
      <c r="AO296" s="4"/>
      <c r="AP296" s="13"/>
      <c r="AQ296" s="10">
        <f t="shared" si="515"/>
        <v>0</v>
      </c>
      <c r="AR296" s="80">
        <f t="shared" si="469"/>
        <v>0</v>
      </c>
      <c r="AS296" s="4"/>
      <c r="AT296" s="4"/>
      <c r="AU296" s="13"/>
      <c r="AV296" s="10">
        <f t="shared" si="516"/>
        <v>0</v>
      </c>
      <c r="AW296" s="80">
        <f t="shared" si="471"/>
        <v>0</v>
      </c>
      <c r="AX296" s="4"/>
      <c r="AY296" s="4"/>
      <c r="AZ296" s="13"/>
      <c r="BA296" s="10">
        <f t="shared" si="517"/>
        <v>0</v>
      </c>
      <c r="BB296" s="80">
        <f t="shared" si="473"/>
        <v>0</v>
      </c>
      <c r="BC296" s="4"/>
      <c r="BD296" s="4"/>
      <c r="BE296" s="13"/>
      <c r="BF296" s="10">
        <f t="shared" si="518"/>
        <v>0</v>
      </c>
      <c r="BG296" s="80">
        <f t="shared" si="475"/>
        <v>0</v>
      </c>
      <c r="BH296" s="4"/>
      <c r="BI296" s="4"/>
      <c r="BJ296" s="13"/>
      <c r="BK296" s="10">
        <f t="shared" si="519"/>
        <v>0</v>
      </c>
      <c r="BL296" s="80">
        <f t="shared" si="477"/>
        <v>0</v>
      </c>
      <c r="BM296" s="4"/>
      <c r="BN296" s="4"/>
      <c r="BO296" s="13"/>
      <c r="BP296" s="10">
        <f t="shared" si="520"/>
        <v>0</v>
      </c>
      <c r="BQ296" s="80">
        <f t="shared" si="479"/>
        <v>0</v>
      </c>
      <c r="BR296" s="4"/>
      <c r="BS296" s="4"/>
      <c r="BT296" s="13"/>
      <c r="BU296" s="10">
        <f t="shared" si="521"/>
        <v>0</v>
      </c>
      <c r="BV296" s="80">
        <f t="shared" si="481"/>
        <v>0</v>
      </c>
      <c r="BW296" s="4"/>
      <c r="BX296" s="4"/>
      <c r="BY296" s="13"/>
      <c r="BZ296" s="10">
        <f t="shared" si="522"/>
        <v>0</v>
      </c>
      <c r="CA296" s="80">
        <f t="shared" si="483"/>
        <v>0</v>
      </c>
      <c r="CB296" s="15">
        <f t="shared" si="450"/>
        <v>0</v>
      </c>
      <c r="CC296" s="4">
        <f t="shared" si="451"/>
        <v>0</v>
      </c>
      <c r="CD296" s="4">
        <f t="shared" si="452"/>
        <v>0</v>
      </c>
      <c r="CE296" s="15">
        <f t="shared" si="453"/>
        <v>0</v>
      </c>
      <c r="CF296" s="16">
        <f t="shared" si="454"/>
        <v>0</v>
      </c>
    </row>
    <row r="297" spans="1:84" hidden="1" x14ac:dyDescent="0.25">
      <c r="A297" s="69">
        <v>295</v>
      </c>
      <c r="B297" s="71"/>
      <c r="C297" s="167"/>
      <c r="D297" s="167"/>
      <c r="E297" s="4"/>
      <c r="F297" s="13">
        <f>DIREG!AS298</f>
        <v>0</v>
      </c>
      <c r="G297" s="13"/>
      <c r="H297" s="10">
        <f>E297-F297-G297</f>
        <v>0</v>
      </c>
      <c r="I297" s="80">
        <f t="shared" si="456"/>
        <v>0</v>
      </c>
      <c r="J297" s="4"/>
      <c r="K297" s="13"/>
      <c r="L297" s="13"/>
      <c r="M297" s="10">
        <f>J297-K297-L297</f>
        <v>0</v>
      </c>
      <c r="N297" s="80">
        <f t="shared" si="458"/>
        <v>0</v>
      </c>
      <c r="O297" s="4"/>
      <c r="P297" s="13">
        <f>DIRAP!AG298</f>
        <v>0</v>
      </c>
      <c r="Q297" s="13"/>
      <c r="R297" s="10">
        <f t="shared" si="511"/>
        <v>0</v>
      </c>
      <c r="S297" s="80">
        <f t="shared" si="460"/>
        <v>0</v>
      </c>
      <c r="T297" s="4"/>
      <c r="U297" s="4"/>
      <c r="V297" s="13"/>
      <c r="W297" s="10">
        <f t="shared" si="512"/>
        <v>0</v>
      </c>
      <c r="X297" s="80">
        <f t="shared" si="462"/>
        <v>0</v>
      </c>
      <c r="Y297" s="4"/>
      <c r="Z297" s="4"/>
      <c r="AA297" s="13"/>
      <c r="AB297" s="10">
        <f t="shared" si="513"/>
        <v>0</v>
      </c>
      <c r="AC297" s="80">
        <f t="shared" si="464"/>
        <v>0</v>
      </c>
      <c r="AD297" s="4"/>
      <c r="AE297" s="4"/>
      <c r="AF297" s="13"/>
      <c r="AG297" s="10">
        <f t="shared" si="449"/>
        <v>0</v>
      </c>
      <c r="AH297" s="80">
        <f t="shared" si="465"/>
        <v>0</v>
      </c>
      <c r="AI297" s="4"/>
      <c r="AJ297" s="4"/>
      <c r="AK297" s="13"/>
      <c r="AL297" s="10">
        <f t="shared" si="514"/>
        <v>0</v>
      </c>
      <c r="AM297" s="80">
        <f t="shared" si="467"/>
        <v>0</v>
      </c>
      <c r="AN297" s="4"/>
      <c r="AO297" s="4"/>
      <c r="AP297" s="13"/>
      <c r="AQ297" s="10">
        <f t="shared" si="515"/>
        <v>0</v>
      </c>
      <c r="AR297" s="80">
        <f t="shared" si="469"/>
        <v>0</v>
      </c>
      <c r="AS297" s="4"/>
      <c r="AT297" s="4"/>
      <c r="AU297" s="13"/>
      <c r="AV297" s="10">
        <f t="shared" si="516"/>
        <v>0</v>
      </c>
      <c r="AW297" s="80">
        <f t="shared" si="471"/>
        <v>0</v>
      </c>
      <c r="AX297" s="4"/>
      <c r="AY297" s="4"/>
      <c r="AZ297" s="13"/>
      <c r="BA297" s="10">
        <f t="shared" si="517"/>
        <v>0</v>
      </c>
      <c r="BB297" s="80">
        <f t="shared" si="473"/>
        <v>0</v>
      </c>
      <c r="BC297" s="4"/>
      <c r="BD297" s="4"/>
      <c r="BE297" s="13"/>
      <c r="BF297" s="10">
        <f t="shared" si="518"/>
        <v>0</v>
      </c>
      <c r="BG297" s="80">
        <f t="shared" si="475"/>
        <v>0</v>
      </c>
      <c r="BH297" s="4"/>
      <c r="BI297" s="4"/>
      <c r="BJ297" s="13"/>
      <c r="BK297" s="10">
        <f t="shared" si="519"/>
        <v>0</v>
      </c>
      <c r="BL297" s="80">
        <f t="shared" si="477"/>
        <v>0</v>
      </c>
      <c r="BM297" s="4"/>
      <c r="BN297" s="4"/>
      <c r="BO297" s="13"/>
      <c r="BP297" s="10">
        <f t="shared" si="520"/>
        <v>0</v>
      </c>
      <c r="BQ297" s="80">
        <f t="shared" si="479"/>
        <v>0</v>
      </c>
      <c r="BR297" s="4"/>
      <c r="BS297" s="4"/>
      <c r="BT297" s="13"/>
      <c r="BU297" s="10">
        <f t="shared" si="521"/>
        <v>0</v>
      </c>
      <c r="BV297" s="80">
        <f t="shared" si="481"/>
        <v>0</v>
      </c>
      <c r="BW297" s="4"/>
      <c r="BX297" s="4"/>
      <c r="BY297" s="13"/>
      <c r="BZ297" s="10">
        <f t="shared" si="522"/>
        <v>0</v>
      </c>
      <c r="CA297" s="80">
        <f t="shared" si="483"/>
        <v>0</v>
      </c>
      <c r="CB297" s="15">
        <f t="shared" si="450"/>
        <v>0</v>
      </c>
      <c r="CC297" s="4">
        <f t="shared" si="451"/>
        <v>0</v>
      </c>
      <c r="CD297" s="4">
        <f t="shared" si="452"/>
        <v>0</v>
      </c>
      <c r="CE297" s="15">
        <f t="shared" si="453"/>
        <v>0</v>
      </c>
      <c r="CF297" s="16">
        <f t="shared" si="454"/>
        <v>0</v>
      </c>
    </row>
    <row r="298" spans="1:84" hidden="1" x14ac:dyDescent="0.25">
      <c r="A298" s="69">
        <v>296</v>
      </c>
      <c r="B298" s="71"/>
      <c r="C298" s="167"/>
      <c r="D298" s="167"/>
      <c r="E298" s="4"/>
      <c r="F298" s="13">
        <f>DIREG!AS299</f>
        <v>0</v>
      </c>
      <c r="G298" s="13"/>
      <c r="H298" s="10">
        <f t="shared" ref="H298:H322" si="524">E298-F298-G298</f>
        <v>0</v>
      </c>
      <c r="I298" s="80">
        <f t="shared" si="456"/>
        <v>0</v>
      </c>
      <c r="J298" s="4"/>
      <c r="K298" s="13"/>
      <c r="L298" s="13"/>
      <c r="M298" s="10">
        <f t="shared" ref="M298:M315" si="525">J298-K298-L298</f>
        <v>0</v>
      </c>
      <c r="N298" s="80">
        <f t="shared" si="458"/>
        <v>0</v>
      </c>
      <c r="O298" s="4"/>
      <c r="P298" s="13">
        <f>DIRAP!AG299</f>
        <v>0</v>
      </c>
      <c r="Q298" s="13"/>
      <c r="R298" s="10">
        <f t="shared" ref="R298:R315" si="526">O298-P298-Q298</f>
        <v>0</v>
      </c>
      <c r="S298" s="80">
        <f t="shared" si="460"/>
        <v>0</v>
      </c>
      <c r="T298" s="4"/>
      <c r="U298" s="4"/>
      <c r="V298" s="13"/>
      <c r="W298" s="10">
        <f t="shared" ref="W298:W315" si="527">T298-U298-V298</f>
        <v>0</v>
      </c>
      <c r="X298" s="80">
        <f t="shared" si="462"/>
        <v>0</v>
      </c>
      <c r="Y298" s="4"/>
      <c r="Z298" s="4"/>
      <c r="AA298" s="13"/>
      <c r="AB298" s="10">
        <f t="shared" ref="AB298:AB315" si="528">Y298-Z298-AA298</f>
        <v>0</v>
      </c>
      <c r="AC298" s="80">
        <f t="shared" si="464"/>
        <v>0</v>
      </c>
      <c r="AD298" s="4"/>
      <c r="AE298" s="4"/>
      <c r="AF298" s="13"/>
      <c r="AG298" s="10">
        <f t="shared" si="449"/>
        <v>0</v>
      </c>
      <c r="AH298" s="80">
        <f t="shared" si="465"/>
        <v>0</v>
      </c>
      <c r="AI298" s="4"/>
      <c r="AJ298" s="4"/>
      <c r="AK298" s="13"/>
      <c r="AL298" s="10">
        <f t="shared" ref="AL298:AL315" si="529">AI298-AJ298-AK298</f>
        <v>0</v>
      </c>
      <c r="AM298" s="80">
        <f t="shared" si="467"/>
        <v>0</v>
      </c>
      <c r="AN298" s="4"/>
      <c r="AO298" s="4"/>
      <c r="AP298" s="13"/>
      <c r="AQ298" s="10">
        <f t="shared" ref="AQ298:AQ315" si="530">AN298-AO298-AP298</f>
        <v>0</v>
      </c>
      <c r="AR298" s="80">
        <f t="shared" si="469"/>
        <v>0</v>
      </c>
      <c r="AS298" s="4"/>
      <c r="AT298" s="4"/>
      <c r="AU298" s="13"/>
      <c r="AV298" s="10">
        <f t="shared" ref="AV298:AV315" si="531">AS298-AT298-AU298</f>
        <v>0</v>
      </c>
      <c r="AW298" s="80">
        <f t="shared" si="471"/>
        <v>0</v>
      </c>
      <c r="AX298" s="4"/>
      <c r="AY298" s="4"/>
      <c r="AZ298" s="13"/>
      <c r="BA298" s="10">
        <f t="shared" ref="BA298:BA315" si="532">AX298-AY298-AZ298</f>
        <v>0</v>
      </c>
      <c r="BB298" s="80">
        <f t="shared" si="473"/>
        <v>0</v>
      </c>
      <c r="BC298" s="4"/>
      <c r="BD298" s="4"/>
      <c r="BE298" s="13"/>
      <c r="BF298" s="10">
        <f t="shared" ref="BF298:BF315" si="533">BC298-BD298-BE298</f>
        <v>0</v>
      </c>
      <c r="BG298" s="80">
        <f t="shared" si="475"/>
        <v>0</v>
      </c>
      <c r="BH298" s="4"/>
      <c r="BI298" s="4"/>
      <c r="BJ298" s="13"/>
      <c r="BK298" s="10">
        <f t="shared" ref="BK298:BK315" si="534">BH298-BI298-BJ298</f>
        <v>0</v>
      </c>
      <c r="BL298" s="80">
        <f t="shared" si="477"/>
        <v>0</v>
      </c>
      <c r="BM298" s="4"/>
      <c r="BN298" s="4"/>
      <c r="BO298" s="13"/>
      <c r="BP298" s="10">
        <f t="shared" ref="BP298:BP315" si="535">BM298-BN298-BO298</f>
        <v>0</v>
      </c>
      <c r="BQ298" s="80">
        <f t="shared" si="479"/>
        <v>0</v>
      </c>
      <c r="BR298" s="4"/>
      <c r="BS298" s="4"/>
      <c r="BT298" s="13"/>
      <c r="BU298" s="10">
        <f t="shared" ref="BU298:BU315" si="536">BR298-BS298-BT298</f>
        <v>0</v>
      </c>
      <c r="BV298" s="80">
        <f t="shared" si="481"/>
        <v>0</v>
      </c>
      <c r="BW298" s="4"/>
      <c r="BX298" s="4"/>
      <c r="BY298" s="13"/>
      <c r="BZ298" s="10">
        <f t="shared" ref="BZ298:BZ315" si="537">BW298-BX298-BY298</f>
        <v>0</v>
      </c>
      <c r="CA298" s="80">
        <f t="shared" si="483"/>
        <v>0</v>
      </c>
      <c r="CB298" s="15">
        <f t="shared" si="450"/>
        <v>0</v>
      </c>
      <c r="CC298" s="4">
        <f t="shared" si="451"/>
        <v>0</v>
      </c>
      <c r="CD298" s="4">
        <f t="shared" si="452"/>
        <v>0</v>
      </c>
      <c r="CE298" s="15">
        <f t="shared" si="453"/>
        <v>0</v>
      </c>
      <c r="CF298" s="16">
        <f t="shared" si="454"/>
        <v>0</v>
      </c>
    </row>
    <row r="299" spans="1:84" hidden="1" x14ac:dyDescent="0.25">
      <c r="A299" s="69">
        <v>297</v>
      </c>
      <c r="B299" s="71"/>
      <c r="C299" s="167"/>
      <c r="D299" s="167"/>
      <c r="E299" s="4"/>
      <c r="F299" s="13">
        <f>DIREG!AS300</f>
        <v>0</v>
      </c>
      <c r="G299" s="13"/>
      <c r="H299" s="10">
        <f t="shared" si="524"/>
        <v>0</v>
      </c>
      <c r="I299" s="80">
        <f t="shared" si="456"/>
        <v>0</v>
      </c>
      <c r="J299" s="4"/>
      <c r="K299" s="13"/>
      <c r="L299" s="13"/>
      <c r="M299" s="10">
        <f t="shared" si="525"/>
        <v>0</v>
      </c>
      <c r="N299" s="80">
        <f t="shared" si="458"/>
        <v>0</v>
      </c>
      <c r="O299" s="4"/>
      <c r="P299" s="13">
        <f>DIRAP!AG300</f>
        <v>0</v>
      </c>
      <c r="Q299" s="13"/>
      <c r="R299" s="10">
        <f t="shared" si="526"/>
        <v>0</v>
      </c>
      <c r="S299" s="80">
        <f t="shared" si="460"/>
        <v>0</v>
      </c>
      <c r="T299" s="4"/>
      <c r="U299" s="4"/>
      <c r="V299" s="13"/>
      <c r="W299" s="10">
        <f t="shared" si="527"/>
        <v>0</v>
      </c>
      <c r="X299" s="80">
        <f t="shared" si="462"/>
        <v>0</v>
      </c>
      <c r="Y299" s="4"/>
      <c r="Z299" s="4"/>
      <c r="AA299" s="13"/>
      <c r="AB299" s="10">
        <f t="shared" si="528"/>
        <v>0</v>
      </c>
      <c r="AC299" s="80">
        <f t="shared" si="464"/>
        <v>0</v>
      </c>
      <c r="AD299" s="4"/>
      <c r="AE299" s="4"/>
      <c r="AF299" s="13"/>
      <c r="AG299" s="10">
        <f t="shared" si="449"/>
        <v>0</v>
      </c>
      <c r="AH299" s="80">
        <f t="shared" si="465"/>
        <v>0</v>
      </c>
      <c r="AI299" s="4"/>
      <c r="AJ299" s="4"/>
      <c r="AK299" s="13"/>
      <c r="AL299" s="10">
        <f t="shared" si="529"/>
        <v>0</v>
      </c>
      <c r="AM299" s="80">
        <f t="shared" si="467"/>
        <v>0</v>
      </c>
      <c r="AN299" s="4"/>
      <c r="AO299" s="4"/>
      <c r="AP299" s="13"/>
      <c r="AQ299" s="10">
        <f t="shared" si="530"/>
        <v>0</v>
      </c>
      <c r="AR299" s="80">
        <f t="shared" si="469"/>
        <v>0</v>
      </c>
      <c r="AS299" s="4"/>
      <c r="AT299" s="4"/>
      <c r="AU299" s="13"/>
      <c r="AV299" s="10">
        <f t="shared" si="531"/>
        <v>0</v>
      </c>
      <c r="AW299" s="80">
        <f t="shared" si="471"/>
        <v>0</v>
      </c>
      <c r="AX299" s="4"/>
      <c r="AY299" s="4"/>
      <c r="AZ299" s="13"/>
      <c r="BA299" s="10">
        <f t="shared" si="532"/>
        <v>0</v>
      </c>
      <c r="BB299" s="80">
        <f t="shared" si="473"/>
        <v>0</v>
      </c>
      <c r="BC299" s="4"/>
      <c r="BD299" s="4"/>
      <c r="BE299" s="13"/>
      <c r="BF299" s="10">
        <f t="shared" si="533"/>
        <v>0</v>
      </c>
      <c r="BG299" s="80">
        <f t="shared" si="475"/>
        <v>0</v>
      </c>
      <c r="BH299" s="4"/>
      <c r="BI299" s="4"/>
      <c r="BJ299" s="13"/>
      <c r="BK299" s="10">
        <f t="shared" si="534"/>
        <v>0</v>
      </c>
      <c r="BL299" s="80">
        <f t="shared" si="477"/>
        <v>0</v>
      </c>
      <c r="BM299" s="4"/>
      <c r="BN299" s="4"/>
      <c r="BO299" s="13"/>
      <c r="BP299" s="10">
        <f t="shared" si="535"/>
        <v>0</v>
      </c>
      <c r="BQ299" s="80">
        <f t="shared" si="479"/>
        <v>0</v>
      </c>
      <c r="BR299" s="4"/>
      <c r="BS299" s="4"/>
      <c r="BT299" s="13"/>
      <c r="BU299" s="10">
        <f t="shared" si="536"/>
        <v>0</v>
      </c>
      <c r="BV299" s="80">
        <f t="shared" si="481"/>
        <v>0</v>
      </c>
      <c r="BW299" s="4"/>
      <c r="BX299" s="4"/>
      <c r="BY299" s="13"/>
      <c r="BZ299" s="10">
        <f t="shared" si="537"/>
        <v>0</v>
      </c>
      <c r="CA299" s="80">
        <f t="shared" si="483"/>
        <v>0</v>
      </c>
      <c r="CB299" s="15">
        <f t="shared" si="450"/>
        <v>0</v>
      </c>
      <c r="CC299" s="4">
        <f t="shared" si="451"/>
        <v>0</v>
      </c>
      <c r="CD299" s="4">
        <f t="shared" si="452"/>
        <v>0</v>
      </c>
      <c r="CE299" s="15">
        <f t="shared" si="453"/>
        <v>0</v>
      </c>
      <c r="CF299" s="16">
        <f t="shared" si="454"/>
        <v>0</v>
      </c>
    </row>
    <row r="300" spans="1:84" hidden="1" x14ac:dyDescent="0.25">
      <c r="A300" s="69">
        <v>298</v>
      </c>
      <c r="B300" s="72"/>
      <c r="C300" s="167"/>
      <c r="D300" s="167"/>
      <c r="E300" s="4"/>
      <c r="F300" s="13">
        <f>DIREG!AS301</f>
        <v>0</v>
      </c>
      <c r="G300" s="13"/>
      <c r="H300" s="10">
        <f t="shared" si="524"/>
        <v>0</v>
      </c>
      <c r="I300" s="80">
        <f t="shared" si="456"/>
        <v>0</v>
      </c>
      <c r="J300" s="4"/>
      <c r="K300" s="13"/>
      <c r="L300" s="13"/>
      <c r="M300" s="10">
        <f t="shared" si="525"/>
        <v>0</v>
      </c>
      <c r="N300" s="80">
        <f t="shared" si="458"/>
        <v>0</v>
      </c>
      <c r="O300" s="4"/>
      <c r="P300" s="13">
        <f>DIRAP!AG301</f>
        <v>0</v>
      </c>
      <c r="Q300" s="13"/>
      <c r="R300" s="10">
        <f t="shared" si="526"/>
        <v>0</v>
      </c>
      <c r="S300" s="80">
        <f t="shared" si="460"/>
        <v>0</v>
      </c>
      <c r="T300" s="4"/>
      <c r="U300" s="4"/>
      <c r="V300" s="13"/>
      <c r="W300" s="10">
        <f t="shared" si="527"/>
        <v>0</v>
      </c>
      <c r="X300" s="80">
        <f t="shared" si="462"/>
        <v>0</v>
      </c>
      <c r="Y300" s="4"/>
      <c r="Z300" s="4"/>
      <c r="AA300" s="13"/>
      <c r="AB300" s="10">
        <f t="shared" si="528"/>
        <v>0</v>
      </c>
      <c r="AC300" s="80">
        <f t="shared" si="464"/>
        <v>0</v>
      </c>
      <c r="AD300" s="4"/>
      <c r="AE300" s="4"/>
      <c r="AF300" s="13"/>
      <c r="AG300" s="10">
        <f t="shared" si="449"/>
        <v>0</v>
      </c>
      <c r="AH300" s="80">
        <f t="shared" si="465"/>
        <v>0</v>
      </c>
      <c r="AI300" s="4"/>
      <c r="AJ300" s="4"/>
      <c r="AK300" s="13"/>
      <c r="AL300" s="10">
        <f t="shared" si="529"/>
        <v>0</v>
      </c>
      <c r="AM300" s="80">
        <f t="shared" si="467"/>
        <v>0</v>
      </c>
      <c r="AN300" s="4"/>
      <c r="AO300" s="4"/>
      <c r="AP300" s="13"/>
      <c r="AQ300" s="10">
        <f t="shared" si="530"/>
        <v>0</v>
      </c>
      <c r="AR300" s="80">
        <f t="shared" si="469"/>
        <v>0</v>
      </c>
      <c r="AS300" s="4"/>
      <c r="AT300" s="4"/>
      <c r="AU300" s="13"/>
      <c r="AV300" s="10">
        <f t="shared" si="531"/>
        <v>0</v>
      </c>
      <c r="AW300" s="80">
        <f t="shared" si="471"/>
        <v>0</v>
      </c>
      <c r="AX300" s="4"/>
      <c r="AY300" s="4"/>
      <c r="AZ300" s="13"/>
      <c r="BA300" s="10">
        <f t="shared" si="532"/>
        <v>0</v>
      </c>
      <c r="BB300" s="80">
        <f t="shared" si="473"/>
        <v>0</v>
      </c>
      <c r="BC300" s="4"/>
      <c r="BD300" s="4"/>
      <c r="BE300" s="13"/>
      <c r="BF300" s="10">
        <f t="shared" si="533"/>
        <v>0</v>
      </c>
      <c r="BG300" s="80">
        <f t="shared" si="475"/>
        <v>0</v>
      </c>
      <c r="BH300" s="4"/>
      <c r="BI300" s="4"/>
      <c r="BJ300" s="13"/>
      <c r="BK300" s="10">
        <f t="shared" si="534"/>
        <v>0</v>
      </c>
      <c r="BL300" s="80">
        <f t="shared" si="477"/>
        <v>0</v>
      </c>
      <c r="BM300" s="4"/>
      <c r="BN300" s="4"/>
      <c r="BO300" s="13"/>
      <c r="BP300" s="10">
        <f t="shared" si="535"/>
        <v>0</v>
      </c>
      <c r="BQ300" s="80">
        <f t="shared" si="479"/>
        <v>0</v>
      </c>
      <c r="BR300" s="4"/>
      <c r="BS300" s="4"/>
      <c r="BT300" s="13"/>
      <c r="BU300" s="10">
        <f t="shared" si="536"/>
        <v>0</v>
      </c>
      <c r="BV300" s="80">
        <f t="shared" si="481"/>
        <v>0</v>
      </c>
      <c r="BW300" s="4"/>
      <c r="BX300" s="4"/>
      <c r="BY300" s="13"/>
      <c r="BZ300" s="10">
        <f t="shared" si="537"/>
        <v>0</v>
      </c>
      <c r="CA300" s="80">
        <f t="shared" si="483"/>
        <v>0</v>
      </c>
      <c r="CB300" s="15">
        <f t="shared" si="450"/>
        <v>0</v>
      </c>
      <c r="CC300" s="4">
        <f t="shared" si="451"/>
        <v>0</v>
      </c>
      <c r="CD300" s="4">
        <f t="shared" si="452"/>
        <v>0</v>
      </c>
      <c r="CE300" s="15">
        <f t="shared" si="453"/>
        <v>0</v>
      </c>
      <c r="CF300" s="16">
        <f t="shared" si="454"/>
        <v>0</v>
      </c>
    </row>
    <row r="301" spans="1:84" hidden="1" x14ac:dyDescent="0.25">
      <c r="A301" s="69">
        <v>299</v>
      </c>
      <c r="B301" s="71"/>
      <c r="C301" s="167"/>
      <c r="D301" s="167"/>
      <c r="E301" s="4"/>
      <c r="F301" s="13">
        <f>DIREG!AS302</f>
        <v>0</v>
      </c>
      <c r="G301" s="13"/>
      <c r="H301" s="10">
        <f t="shared" si="524"/>
        <v>0</v>
      </c>
      <c r="I301" s="80">
        <f t="shared" si="456"/>
        <v>0</v>
      </c>
      <c r="J301" s="4"/>
      <c r="K301" s="13"/>
      <c r="L301" s="13"/>
      <c r="M301" s="10">
        <f t="shared" si="525"/>
        <v>0</v>
      </c>
      <c r="N301" s="80">
        <f t="shared" si="458"/>
        <v>0</v>
      </c>
      <c r="O301" s="4"/>
      <c r="P301" s="13">
        <f>DIRAP!AG302</f>
        <v>0</v>
      </c>
      <c r="Q301" s="13"/>
      <c r="R301" s="10">
        <f t="shared" si="526"/>
        <v>0</v>
      </c>
      <c r="S301" s="80">
        <f t="shared" si="460"/>
        <v>0</v>
      </c>
      <c r="T301" s="4"/>
      <c r="U301" s="4"/>
      <c r="V301" s="13"/>
      <c r="W301" s="10">
        <f t="shared" si="527"/>
        <v>0</v>
      </c>
      <c r="X301" s="80">
        <f t="shared" si="462"/>
        <v>0</v>
      </c>
      <c r="Y301" s="4"/>
      <c r="Z301" s="4"/>
      <c r="AA301" s="13"/>
      <c r="AB301" s="10">
        <f t="shared" si="528"/>
        <v>0</v>
      </c>
      <c r="AC301" s="80">
        <f t="shared" si="464"/>
        <v>0</v>
      </c>
      <c r="AD301" s="4"/>
      <c r="AE301" s="4"/>
      <c r="AF301" s="13"/>
      <c r="AG301" s="10">
        <f t="shared" si="449"/>
        <v>0</v>
      </c>
      <c r="AH301" s="80">
        <f t="shared" si="465"/>
        <v>0</v>
      </c>
      <c r="AI301" s="4"/>
      <c r="AJ301" s="4"/>
      <c r="AK301" s="13"/>
      <c r="AL301" s="10">
        <f t="shared" si="529"/>
        <v>0</v>
      </c>
      <c r="AM301" s="80">
        <f t="shared" si="467"/>
        <v>0</v>
      </c>
      <c r="AN301" s="4"/>
      <c r="AO301" s="4"/>
      <c r="AP301" s="13"/>
      <c r="AQ301" s="10">
        <f t="shared" si="530"/>
        <v>0</v>
      </c>
      <c r="AR301" s="80">
        <f t="shared" si="469"/>
        <v>0</v>
      </c>
      <c r="AS301" s="4"/>
      <c r="AT301" s="4"/>
      <c r="AU301" s="13"/>
      <c r="AV301" s="10">
        <f t="shared" si="531"/>
        <v>0</v>
      </c>
      <c r="AW301" s="80">
        <f t="shared" si="471"/>
        <v>0</v>
      </c>
      <c r="AX301" s="4"/>
      <c r="AY301" s="4"/>
      <c r="AZ301" s="13"/>
      <c r="BA301" s="10">
        <f t="shared" si="532"/>
        <v>0</v>
      </c>
      <c r="BB301" s="80">
        <f t="shared" si="473"/>
        <v>0</v>
      </c>
      <c r="BC301" s="4"/>
      <c r="BD301" s="4"/>
      <c r="BE301" s="13"/>
      <c r="BF301" s="10">
        <f t="shared" si="533"/>
        <v>0</v>
      </c>
      <c r="BG301" s="80">
        <f t="shared" si="475"/>
        <v>0</v>
      </c>
      <c r="BH301" s="4"/>
      <c r="BI301" s="4"/>
      <c r="BJ301" s="13"/>
      <c r="BK301" s="10">
        <f t="shared" si="534"/>
        <v>0</v>
      </c>
      <c r="BL301" s="80">
        <f t="shared" si="477"/>
        <v>0</v>
      </c>
      <c r="BM301" s="4"/>
      <c r="BN301" s="4"/>
      <c r="BO301" s="13"/>
      <c r="BP301" s="10">
        <f t="shared" si="535"/>
        <v>0</v>
      </c>
      <c r="BQ301" s="80">
        <f t="shared" si="479"/>
        <v>0</v>
      </c>
      <c r="BR301" s="4"/>
      <c r="BS301" s="4"/>
      <c r="BT301" s="13"/>
      <c r="BU301" s="10">
        <f t="shared" si="536"/>
        <v>0</v>
      </c>
      <c r="BV301" s="80">
        <f t="shared" si="481"/>
        <v>0</v>
      </c>
      <c r="BW301" s="4"/>
      <c r="BX301" s="4"/>
      <c r="BY301" s="13"/>
      <c r="BZ301" s="10">
        <f t="shared" si="537"/>
        <v>0</v>
      </c>
      <c r="CA301" s="80">
        <f t="shared" si="483"/>
        <v>0</v>
      </c>
      <c r="CB301" s="15">
        <f t="shared" si="450"/>
        <v>0</v>
      </c>
      <c r="CC301" s="4">
        <f t="shared" si="451"/>
        <v>0</v>
      </c>
      <c r="CD301" s="4">
        <f t="shared" si="452"/>
        <v>0</v>
      </c>
      <c r="CE301" s="15">
        <f t="shared" si="453"/>
        <v>0</v>
      </c>
      <c r="CF301" s="16">
        <f t="shared" si="454"/>
        <v>0</v>
      </c>
    </row>
    <row r="302" spans="1:84" hidden="1" x14ac:dyDescent="0.25">
      <c r="A302" s="69">
        <v>300</v>
      </c>
      <c r="B302" s="71"/>
      <c r="C302" s="167"/>
      <c r="D302" s="167"/>
      <c r="E302" s="4"/>
      <c r="F302" s="13">
        <f>DIREG!AS303</f>
        <v>0</v>
      </c>
      <c r="G302" s="13"/>
      <c r="H302" s="10">
        <f t="shared" si="524"/>
        <v>0</v>
      </c>
      <c r="I302" s="80">
        <f t="shared" si="456"/>
        <v>0</v>
      </c>
      <c r="J302" s="4"/>
      <c r="K302" s="13"/>
      <c r="L302" s="13"/>
      <c r="M302" s="10">
        <f t="shared" si="525"/>
        <v>0</v>
      </c>
      <c r="N302" s="80">
        <f t="shared" si="458"/>
        <v>0</v>
      </c>
      <c r="O302" s="4"/>
      <c r="P302" s="13">
        <f>DIRAP!AG303</f>
        <v>0</v>
      </c>
      <c r="Q302" s="13"/>
      <c r="R302" s="10">
        <f t="shared" si="526"/>
        <v>0</v>
      </c>
      <c r="S302" s="80">
        <f t="shared" si="460"/>
        <v>0</v>
      </c>
      <c r="T302" s="4"/>
      <c r="U302" s="4"/>
      <c r="V302" s="13"/>
      <c r="W302" s="10">
        <f t="shared" si="527"/>
        <v>0</v>
      </c>
      <c r="X302" s="80">
        <f t="shared" si="462"/>
        <v>0</v>
      </c>
      <c r="Y302" s="4"/>
      <c r="Z302" s="4"/>
      <c r="AA302" s="13"/>
      <c r="AB302" s="10">
        <f t="shared" si="528"/>
        <v>0</v>
      </c>
      <c r="AC302" s="80">
        <f t="shared" si="464"/>
        <v>0</v>
      </c>
      <c r="AD302" s="4"/>
      <c r="AE302" s="4"/>
      <c r="AF302" s="13"/>
      <c r="AG302" s="10">
        <f t="shared" si="449"/>
        <v>0</v>
      </c>
      <c r="AH302" s="80">
        <f t="shared" si="465"/>
        <v>0</v>
      </c>
      <c r="AI302" s="4"/>
      <c r="AJ302" s="4"/>
      <c r="AK302" s="13"/>
      <c r="AL302" s="10">
        <f t="shared" si="529"/>
        <v>0</v>
      </c>
      <c r="AM302" s="80">
        <f t="shared" si="467"/>
        <v>0</v>
      </c>
      <c r="AN302" s="4"/>
      <c r="AO302" s="4"/>
      <c r="AP302" s="13"/>
      <c r="AQ302" s="10">
        <f t="shared" si="530"/>
        <v>0</v>
      </c>
      <c r="AR302" s="80">
        <f t="shared" si="469"/>
        <v>0</v>
      </c>
      <c r="AS302" s="4"/>
      <c r="AT302" s="4"/>
      <c r="AU302" s="13"/>
      <c r="AV302" s="10">
        <f t="shared" si="531"/>
        <v>0</v>
      </c>
      <c r="AW302" s="80">
        <f t="shared" si="471"/>
        <v>0</v>
      </c>
      <c r="AX302" s="4"/>
      <c r="AY302" s="4"/>
      <c r="AZ302" s="13"/>
      <c r="BA302" s="10">
        <f t="shared" si="532"/>
        <v>0</v>
      </c>
      <c r="BB302" s="80">
        <f t="shared" si="473"/>
        <v>0</v>
      </c>
      <c r="BC302" s="4"/>
      <c r="BD302" s="4"/>
      <c r="BE302" s="13"/>
      <c r="BF302" s="10">
        <f t="shared" si="533"/>
        <v>0</v>
      </c>
      <c r="BG302" s="80">
        <f t="shared" si="475"/>
        <v>0</v>
      </c>
      <c r="BH302" s="4"/>
      <c r="BI302" s="4"/>
      <c r="BJ302" s="13"/>
      <c r="BK302" s="10">
        <f t="shared" si="534"/>
        <v>0</v>
      </c>
      <c r="BL302" s="80">
        <f t="shared" si="477"/>
        <v>0</v>
      </c>
      <c r="BM302" s="4"/>
      <c r="BN302" s="4"/>
      <c r="BO302" s="13"/>
      <c r="BP302" s="10">
        <f t="shared" si="535"/>
        <v>0</v>
      </c>
      <c r="BQ302" s="80">
        <f t="shared" si="479"/>
        <v>0</v>
      </c>
      <c r="BR302" s="4"/>
      <c r="BS302" s="4"/>
      <c r="BT302" s="13"/>
      <c r="BU302" s="10">
        <f t="shared" si="536"/>
        <v>0</v>
      </c>
      <c r="BV302" s="80">
        <f t="shared" si="481"/>
        <v>0</v>
      </c>
      <c r="BW302" s="4"/>
      <c r="BX302" s="4"/>
      <c r="BY302" s="13"/>
      <c r="BZ302" s="10">
        <f t="shared" si="537"/>
        <v>0</v>
      </c>
      <c r="CA302" s="80">
        <f t="shared" si="483"/>
        <v>0</v>
      </c>
      <c r="CB302" s="15">
        <f t="shared" si="450"/>
        <v>0</v>
      </c>
      <c r="CC302" s="4">
        <f t="shared" si="451"/>
        <v>0</v>
      </c>
      <c r="CD302" s="4">
        <f t="shared" si="452"/>
        <v>0</v>
      </c>
      <c r="CE302" s="15">
        <f t="shared" si="453"/>
        <v>0</v>
      </c>
      <c r="CF302" s="16">
        <f t="shared" si="454"/>
        <v>0</v>
      </c>
    </row>
    <row r="303" spans="1:84" hidden="1" x14ac:dyDescent="0.25">
      <c r="A303" s="69">
        <v>301</v>
      </c>
      <c r="B303" s="71"/>
      <c r="C303" s="167"/>
      <c r="D303" s="167"/>
      <c r="E303" s="4"/>
      <c r="F303" s="13">
        <f>DIREG!AS304</f>
        <v>0</v>
      </c>
      <c r="G303" s="13"/>
      <c r="H303" s="10">
        <f t="shared" si="524"/>
        <v>0</v>
      </c>
      <c r="I303" s="80">
        <f t="shared" si="456"/>
        <v>0</v>
      </c>
      <c r="J303" s="4"/>
      <c r="K303" s="13"/>
      <c r="L303" s="13"/>
      <c r="M303" s="10">
        <f t="shared" si="525"/>
        <v>0</v>
      </c>
      <c r="N303" s="80">
        <f t="shared" si="458"/>
        <v>0</v>
      </c>
      <c r="O303" s="4"/>
      <c r="P303" s="13">
        <f>DIRAP!AG304</f>
        <v>0</v>
      </c>
      <c r="Q303" s="13"/>
      <c r="R303" s="10">
        <f t="shared" si="526"/>
        <v>0</v>
      </c>
      <c r="S303" s="80">
        <f t="shared" si="460"/>
        <v>0</v>
      </c>
      <c r="T303" s="4"/>
      <c r="U303" s="4"/>
      <c r="V303" s="13"/>
      <c r="W303" s="10">
        <f t="shared" si="527"/>
        <v>0</v>
      </c>
      <c r="X303" s="80">
        <f t="shared" si="462"/>
        <v>0</v>
      </c>
      <c r="Y303" s="4"/>
      <c r="Z303" s="4"/>
      <c r="AA303" s="13"/>
      <c r="AB303" s="10">
        <f t="shared" si="528"/>
        <v>0</v>
      </c>
      <c r="AC303" s="80">
        <f t="shared" si="464"/>
        <v>0</v>
      </c>
      <c r="AD303" s="4"/>
      <c r="AE303" s="4"/>
      <c r="AF303" s="13"/>
      <c r="AG303" s="10">
        <f t="shared" si="449"/>
        <v>0</v>
      </c>
      <c r="AH303" s="80">
        <f t="shared" si="465"/>
        <v>0</v>
      </c>
      <c r="AI303" s="4"/>
      <c r="AJ303" s="4"/>
      <c r="AK303" s="13"/>
      <c r="AL303" s="10">
        <f t="shared" si="529"/>
        <v>0</v>
      </c>
      <c r="AM303" s="80">
        <f t="shared" si="467"/>
        <v>0</v>
      </c>
      <c r="AN303" s="4"/>
      <c r="AO303" s="4"/>
      <c r="AP303" s="13"/>
      <c r="AQ303" s="10">
        <f t="shared" si="530"/>
        <v>0</v>
      </c>
      <c r="AR303" s="80">
        <f t="shared" si="469"/>
        <v>0</v>
      </c>
      <c r="AS303" s="4"/>
      <c r="AT303" s="4"/>
      <c r="AU303" s="13"/>
      <c r="AV303" s="10">
        <f t="shared" si="531"/>
        <v>0</v>
      </c>
      <c r="AW303" s="80">
        <f t="shared" si="471"/>
        <v>0</v>
      </c>
      <c r="AX303" s="4"/>
      <c r="AY303" s="4"/>
      <c r="AZ303" s="13"/>
      <c r="BA303" s="10">
        <f t="shared" si="532"/>
        <v>0</v>
      </c>
      <c r="BB303" s="80">
        <f t="shared" si="473"/>
        <v>0</v>
      </c>
      <c r="BC303" s="4"/>
      <c r="BD303" s="4"/>
      <c r="BE303" s="13"/>
      <c r="BF303" s="10">
        <f t="shared" si="533"/>
        <v>0</v>
      </c>
      <c r="BG303" s="80">
        <f t="shared" si="475"/>
        <v>0</v>
      </c>
      <c r="BH303" s="4"/>
      <c r="BI303" s="4"/>
      <c r="BJ303" s="13"/>
      <c r="BK303" s="10">
        <f t="shared" si="534"/>
        <v>0</v>
      </c>
      <c r="BL303" s="80">
        <f t="shared" si="477"/>
        <v>0</v>
      </c>
      <c r="BM303" s="4"/>
      <c r="BN303" s="4"/>
      <c r="BO303" s="13"/>
      <c r="BP303" s="10">
        <f t="shared" si="535"/>
        <v>0</v>
      </c>
      <c r="BQ303" s="80">
        <f t="shared" si="479"/>
        <v>0</v>
      </c>
      <c r="BR303" s="4"/>
      <c r="BS303" s="4"/>
      <c r="BT303" s="13"/>
      <c r="BU303" s="10">
        <f t="shared" si="536"/>
        <v>0</v>
      </c>
      <c r="BV303" s="80">
        <f t="shared" si="481"/>
        <v>0</v>
      </c>
      <c r="BW303" s="4"/>
      <c r="BX303" s="4"/>
      <c r="BY303" s="13"/>
      <c r="BZ303" s="10">
        <f t="shared" si="537"/>
        <v>0</v>
      </c>
      <c r="CA303" s="80">
        <f t="shared" si="483"/>
        <v>0</v>
      </c>
      <c r="CB303" s="15">
        <f t="shared" si="450"/>
        <v>0</v>
      </c>
      <c r="CC303" s="4">
        <f t="shared" si="451"/>
        <v>0</v>
      </c>
      <c r="CD303" s="4">
        <f t="shared" si="452"/>
        <v>0</v>
      </c>
      <c r="CE303" s="15">
        <f t="shared" si="453"/>
        <v>0</v>
      </c>
      <c r="CF303" s="16">
        <f t="shared" si="454"/>
        <v>0</v>
      </c>
    </row>
    <row r="304" spans="1:84" hidden="1" x14ac:dyDescent="0.25">
      <c r="A304" s="69">
        <v>302</v>
      </c>
      <c r="B304" s="71"/>
      <c r="C304" s="167"/>
      <c r="D304" s="167"/>
      <c r="E304" s="4"/>
      <c r="F304" s="13">
        <f>DIREG!AS305</f>
        <v>0</v>
      </c>
      <c r="G304" s="13"/>
      <c r="H304" s="10">
        <f t="shared" si="524"/>
        <v>0</v>
      </c>
      <c r="I304" s="80">
        <f t="shared" si="456"/>
        <v>0</v>
      </c>
      <c r="J304" s="4"/>
      <c r="K304" s="13"/>
      <c r="L304" s="13"/>
      <c r="M304" s="10">
        <f t="shared" si="525"/>
        <v>0</v>
      </c>
      <c r="N304" s="80">
        <f t="shared" si="458"/>
        <v>0</v>
      </c>
      <c r="O304" s="4"/>
      <c r="P304" s="13">
        <f>DIRAP!AG305</f>
        <v>0</v>
      </c>
      <c r="Q304" s="13"/>
      <c r="R304" s="10">
        <f t="shared" si="526"/>
        <v>0</v>
      </c>
      <c r="S304" s="80">
        <f t="shared" si="460"/>
        <v>0</v>
      </c>
      <c r="T304" s="4"/>
      <c r="U304" s="4"/>
      <c r="V304" s="13"/>
      <c r="W304" s="10">
        <f t="shared" si="527"/>
        <v>0</v>
      </c>
      <c r="X304" s="80">
        <f t="shared" si="462"/>
        <v>0</v>
      </c>
      <c r="Y304" s="4"/>
      <c r="Z304" s="4"/>
      <c r="AA304" s="13"/>
      <c r="AB304" s="10">
        <f t="shared" si="528"/>
        <v>0</v>
      </c>
      <c r="AC304" s="80">
        <f t="shared" si="464"/>
        <v>0</v>
      </c>
      <c r="AD304" s="4"/>
      <c r="AE304" s="4"/>
      <c r="AF304" s="13"/>
      <c r="AG304" s="10">
        <f t="shared" si="449"/>
        <v>0</v>
      </c>
      <c r="AH304" s="80">
        <f t="shared" si="465"/>
        <v>0</v>
      </c>
      <c r="AI304" s="4"/>
      <c r="AJ304" s="4"/>
      <c r="AK304" s="13"/>
      <c r="AL304" s="10">
        <f t="shared" si="529"/>
        <v>0</v>
      </c>
      <c r="AM304" s="80">
        <f t="shared" si="467"/>
        <v>0</v>
      </c>
      <c r="AN304" s="4"/>
      <c r="AO304" s="4"/>
      <c r="AP304" s="13"/>
      <c r="AQ304" s="10">
        <f t="shared" si="530"/>
        <v>0</v>
      </c>
      <c r="AR304" s="80">
        <f t="shared" si="469"/>
        <v>0</v>
      </c>
      <c r="AS304" s="4"/>
      <c r="AT304" s="4"/>
      <c r="AU304" s="13"/>
      <c r="AV304" s="10">
        <f t="shared" si="531"/>
        <v>0</v>
      </c>
      <c r="AW304" s="80">
        <f t="shared" si="471"/>
        <v>0</v>
      </c>
      <c r="AX304" s="4"/>
      <c r="AY304" s="4"/>
      <c r="AZ304" s="13"/>
      <c r="BA304" s="10">
        <f t="shared" si="532"/>
        <v>0</v>
      </c>
      <c r="BB304" s="80">
        <f t="shared" si="473"/>
        <v>0</v>
      </c>
      <c r="BC304" s="4"/>
      <c r="BD304" s="4"/>
      <c r="BE304" s="13"/>
      <c r="BF304" s="10">
        <f t="shared" si="533"/>
        <v>0</v>
      </c>
      <c r="BG304" s="80">
        <f t="shared" si="475"/>
        <v>0</v>
      </c>
      <c r="BH304" s="4"/>
      <c r="BI304" s="4"/>
      <c r="BJ304" s="13"/>
      <c r="BK304" s="10">
        <f t="shared" si="534"/>
        <v>0</v>
      </c>
      <c r="BL304" s="80">
        <f t="shared" si="477"/>
        <v>0</v>
      </c>
      <c r="BM304" s="4"/>
      <c r="BN304" s="4"/>
      <c r="BO304" s="13"/>
      <c r="BP304" s="10">
        <f t="shared" si="535"/>
        <v>0</v>
      </c>
      <c r="BQ304" s="80">
        <f t="shared" si="479"/>
        <v>0</v>
      </c>
      <c r="BR304" s="4"/>
      <c r="BS304" s="4"/>
      <c r="BT304" s="13"/>
      <c r="BU304" s="10">
        <f t="shared" si="536"/>
        <v>0</v>
      </c>
      <c r="BV304" s="80">
        <f t="shared" si="481"/>
        <v>0</v>
      </c>
      <c r="BW304" s="4"/>
      <c r="BX304" s="4"/>
      <c r="BY304" s="13"/>
      <c r="BZ304" s="10">
        <f t="shared" si="537"/>
        <v>0</v>
      </c>
      <c r="CA304" s="80">
        <f t="shared" si="483"/>
        <v>0</v>
      </c>
      <c r="CB304" s="15">
        <f t="shared" si="450"/>
        <v>0</v>
      </c>
      <c r="CC304" s="4">
        <f t="shared" si="451"/>
        <v>0</v>
      </c>
      <c r="CD304" s="4">
        <f t="shared" si="452"/>
        <v>0</v>
      </c>
      <c r="CE304" s="15">
        <f t="shared" si="453"/>
        <v>0</v>
      </c>
      <c r="CF304" s="16">
        <f t="shared" si="454"/>
        <v>0</v>
      </c>
    </row>
    <row r="305" spans="1:84" hidden="1" x14ac:dyDescent="0.25">
      <c r="A305" s="69">
        <v>303</v>
      </c>
      <c r="B305" s="73"/>
      <c r="C305" s="167"/>
      <c r="D305" s="167"/>
      <c r="E305" s="4"/>
      <c r="F305" s="13">
        <f>DIREG!AS306</f>
        <v>0</v>
      </c>
      <c r="G305" s="13"/>
      <c r="H305" s="10">
        <f t="shared" si="524"/>
        <v>0</v>
      </c>
      <c r="I305" s="80">
        <f t="shared" si="456"/>
        <v>0</v>
      </c>
      <c r="J305" s="4">
        <v>0</v>
      </c>
      <c r="K305" s="13"/>
      <c r="L305" s="13"/>
      <c r="M305" s="10">
        <f t="shared" si="525"/>
        <v>0</v>
      </c>
      <c r="N305" s="80">
        <f t="shared" si="458"/>
        <v>0</v>
      </c>
      <c r="O305" s="4"/>
      <c r="P305" s="13">
        <f>DIRAP!AG306</f>
        <v>0</v>
      </c>
      <c r="Q305" s="13"/>
      <c r="R305" s="10">
        <f t="shared" si="526"/>
        <v>0</v>
      </c>
      <c r="S305" s="80">
        <f t="shared" si="460"/>
        <v>0</v>
      </c>
      <c r="T305" s="4"/>
      <c r="U305" s="4"/>
      <c r="V305" s="13"/>
      <c r="W305" s="10">
        <f t="shared" si="527"/>
        <v>0</v>
      </c>
      <c r="X305" s="80">
        <f t="shared" si="462"/>
        <v>0</v>
      </c>
      <c r="Y305" s="4"/>
      <c r="Z305" s="4"/>
      <c r="AA305" s="13"/>
      <c r="AB305" s="10">
        <f t="shared" si="528"/>
        <v>0</v>
      </c>
      <c r="AC305" s="80">
        <f t="shared" si="464"/>
        <v>0</v>
      </c>
      <c r="AD305" s="4"/>
      <c r="AE305" s="4"/>
      <c r="AF305" s="13"/>
      <c r="AG305" s="10">
        <f t="shared" si="449"/>
        <v>0</v>
      </c>
      <c r="AH305" s="80">
        <f t="shared" si="465"/>
        <v>0</v>
      </c>
      <c r="AI305" s="4"/>
      <c r="AJ305" s="4"/>
      <c r="AK305" s="13"/>
      <c r="AL305" s="10">
        <f t="shared" si="529"/>
        <v>0</v>
      </c>
      <c r="AM305" s="80">
        <f t="shared" si="467"/>
        <v>0</v>
      </c>
      <c r="AN305" s="4"/>
      <c r="AO305" s="4"/>
      <c r="AP305" s="13"/>
      <c r="AQ305" s="10">
        <f t="shared" si="530"/>
        <v>0</v>
      </c>
      <c r="AR305" s="80">
        <f t="shared" si="469"/>
        <v>0</v>
      </c>
      <c r="AS305" s="4"/>
      <c r="AT305" s="4"/>
      <c r="AU305" s="13"/>
      <c r="AV305" s="10">
        <f t="shared" si="531"/>
        <v>0</v>
      </c>
      <c r="AW305" s="80">
        <f t="shared" si="471"/>
        <v>0</v>
      </c>
      <c r="AX305" s="4"/>
      <c r="AY305" s="4"/>
      <c r="AZ305" s="13"/>
      <c r="BA305" s="10">
        <f t="shared" si="532"/>
        <v>0</v>
      </c>
      <c r="BB305" s="80">
        <f t="shared" si="473"/>
        <v>0</v>
      </c>
      <c r="BC305" s="4"/>
      <c r="BD305" s="4"/>
      <c r="BE305" s="13"/>
      <c r="BF305" s="10">
        <f t="shared" si="533"/>
        <v>0</v>
      </c>
      <c r="BG305" s="80">
        <f t="shared" si="475"/>
        <v>0</v>
      </c>
      <c r="BH305" s="4"/>
      <c r="BI305" s="4"/>
      <c r="BJ305" s="13"/>
      <c r="BK305" s="10">
        <f t="shared" si="534"/>
        <v>0</v>
      </c>
      <c r="BL305" s="80">
        <f t="shared" si="477"/>
        <v>0</v>
      </c>
      <c r="BM305" s="4"/>
      <c r="BN305" s="4"/>
      <c r="BO305" s="13"/>
      <c r="BP305" s="10">
        <f t="shared" si="535"/>
        <v>0</v>
      </c>
      <c r="BQ305" s="80">
        <f t="shared" si="479"/>
        <v>0</v>
      </c>
      <c r="BR305" s="4"/>
      <c r="BS305" s="4"/>
      <c r="BT305" s="13"/>
      <c r="BU305" s="10">
        <f t="shared" si="536"/>
        <v>0</v>
      </c>
      <c r="BV305" s="80">
        <f t="shared" si="481"/>
        <v>0</v>
      </c>
      <c r="BW305" s="4"/>
      <c r="BX305" s="4"/>
      <c r="BY305" s="13"/>
      <c r="BZ305" s="10">
        <f t="shared" si="537"/>
        <v>0</v>
      </c>
      <c r="CA305" s="80">
        <f t="shared" si="483"/>
        <v>0</v>
      </c>
      <c r="CB305" s="15">
        <f t="shared" si="450"/>
        <v>0</v>
      </c>
      <c r="CC305" s="4">
        <f t="shared" si="451"/>
        <v>0</v>
      </c>
      <c r="CD305" s="4">
        <f t="shared" si="452"/>
        <v>0</v>
      </c>
      <c r="CE305" s="15">
        <f t="shared" si="453"/>
        <v>0</v>
      </c>
      <c r="CF305" s="16">
        <f t="shared" si="454"/>
        <v>0</v>
      </c>
    </row>
    <row r="306" spans="1:84" hidden="1" x14ac:dyDescent="0.25">
      <c r="A306" s="69">
        <v>304</v>
      </c>
      <c r="B306" s="73"/>
      <c r="C306" s="167"/>
      <c r="D306" s="167"/>
      <c r="E306" s="4"/>
      <c r="F306" s="13">
        <f>DIREG!AS307</f>
        <v>0</v>
      </c>
      <c r="G306" s="13"/>
      <c r="H306" s="10">
        <f t="shared" si="524"/>
        <v>0</v>
      </c>
      <c r="I306" s="80">
        <f t="shared" si="456"/>
        <v>0</v>
      </c>
      <c r="J306" s="4">
        <v>0</v>
      </c>
      <c r="K306" s="13"/>
      <c r="L306" s="13"/>
      <c r="M306" s="10">
        <f t="shared" si="525"/>
        <v>0</v>
      </c>
      <c r="N306" s="80">
        <f t="shared" si="458"/>
        <v>0</v>
      </c>
      <c r="O306" s="4"/>
      <c r="P306" s="13">
        <f>DIRAP!AG307</f>
        <v>0</v>
      </c>
      <c r="Q306" s="13"/>
      <c r="R306" s="10">
        <f t="shared" si="526"/>
        <v>0</v>
      </c>
      <c r="S306" s="80">
        <f t="shared" si="460"/>
        <v>0</v>
      </c>
      <c r="T306" s="4"/>
      <c r="U306" s="4"/>
      <c r="V306" s="13"/>
      <c r="W306" s="10">
        <f t="shared" si="527"/>
        <v>0</v>
      </c>
      <c r="X306" s="80">
        <f t="shared" si="462"/>
        <v>0</v>
      </c>
      <c r="Y306" s="4"/>
      <c r="Z306" s="4"/>
      <c r="AA306" s="13"/>
      <c r="AB306" s="10">
        <f t="shared" si="528"/>
        <v>0</v>
      </c>
      <c r="AC306" s="80">
        <f t="shared" si="464"/>
        <v>0</v>
      </c>
      <c r="AD306" s="4"/>
      <c r="AE306" s="4"/>
      <c r="AF306" s="13"/>
      <c r="AG306" s="10">
        <f t="shared" si="449"/>
        <v>0</v>
      </c>
      <c r="AH306" s="80">
        <f t="shared" si="465"/>
        <v>0</v>
      </c>
      <c r="AI306" s="4"/>
      <c r="AJ306" s="4"/>
      <c r="AK306" s="13"/>
      <c r="AL306" s="10">
        <f t="shared" si="529"/>
        <v>0</v>
      </c>
      <c r="AM306" s="80">
        <f t="shared" si="467"/>
        <v>0</v>
      </c>
      <c r="AN306" s="4"/>
      <c r="AO306" s="4"/>
      <c r="AP306" s="13"/>
      <c r="AQ306" s="10">
        <f t="shared" si="530"/>
        <v>0</v>
      </c>
      <c r="AR306" s="80">
        <f t="shared" si="469"/>
        <v>0</v>
      </c>
      <c r="AS306" s="4"/>
      <c r="AT306" s="4"/>
      <c r="AU306" s="13"/>
      <c r="AV306" s="10">
        <f t="shared" si="531"/>
        <v>0</v>
      </c>
      <c r="AW306" s="80">
        <f t="shared" si="471"/>
        <v>0</v>
      </c>
      <c r="AX306" s="4"/>
      <c r="AY306" s="4"/>
      <c r="AZ306" s="13"/>
      <c r="BA306" s="10">
        <f t="shared" si="532"/>
        <v>0</v>
      </c>
      <c r="BB306" s="80">
        <f t="shared" si="473"/>
        <v>0</v>
      </c>
      <c r="BC306" s="4"/>
      <c r="BD306" s="4"/>
      <c r="BE306" s="13"/>
      <c r="BF306" s="10">
        <f t="shared" si="533"/>
        <v>0</v>
      </c>
      <c r="BG306" s="80">
        <f t="shared" si="475"/>
        <v>0</v>
      </c>
      <c r="BH306" s="4"/>
      <c r="BI306" s="4"/>
      <c r="BJ306" s="13"/>
      <c r="BK306" s="10">
        <f t="shared" si="534"/>
        <v>0</v>
      </c>
      <c r="BL306" s="80">
        <f t="shared" si="477"/>
        <v>0</v>
      </c>
      <c r="BM306" s="4"/>
      <c r="BN306" s="4"/>
      <c r="BO306" s="13"/>
      <c r="BP306" s="10">
        <f t="shared" si="535"/>
        <v>0</v>
      </c>
      <c r="BQ306" s="80">
        <f t="shared" si="479"/>
        <v>0</v>
      </c>
      <c r="BR306" s="4"/>
      <c r="BS306" s="4"/>
      <c r="BT306" s="13"/>
      <c r="BU306" s="10">
        <f t="shared" si="536"/>
        <v>0</v>
      </c>
      <c r="BV306" s="80">
        <f t="shared" si="481"/>
        <v>0</v>
      </c>
      <c r="BW306" s="4"/>
      <c r="BX306" s="4"/>
      <c r="BY306" s="13"/>
      <c r="BZ306" s="10">
        <f t="shared" si="537"/>
        <v>0</v>
      </c>
      <c r="CA306" s="80">
        <f t="shared" si="483"/>
        <v>0</v>
      </c>
      <c r="CB306" s="15">
        <f t="shared" si="450"/>
        <v>0</v>
      </c>
      <c r="CC306" s="4">
        <f t="shared" si="451"/>
        <v>0</v>
      </c>
      <c r="CD306" s="4">
        <f t="shared" si="452"/>
        <v>0</v>
      </c>
      <c r="CE306" s="15">
        <f t="shared" si="453"/>
        <v>0</v>
      </c>
      <c r="CF306" s="16">
        <f t="shared" si="454"/>
        <v>0</v>
      </c>
    </row>
    <row r="307" spans="1:84" hidden="1" x14ac:dyDescent="0.25">
      <c r="A307" s="69">
        <v>305</v>
      </c>
      <c r="B307" s="72"/>
      <c r="C307" s="167"/>
      <c r="D307" s="167"/>
      <c r="E307" s="4"/>
      <c r="F307" s="13">
        <f>DIREG!AS308</f>
        <v>0</v>
      </c>
      <c r="G307" s="13"/>
      <c r="H307" s="10">
        <f t="shared" si="524"/>
        <v>0</v>
      </c>
      <c r="I307" s="80">
        <f t="shared" si="456"/>
        <v>0</v>
      </c>
      <c r="J307" s="4"/>
      <c r="K307" s="13"/>
      <c r="L307" s="13"/>
      <c r="M307" s="10">
        <f t="shared" si="525"/>
        <v>0</v>
      </c>
      <c r="N307" s="80">
        <f t="shared" si="458"/>
        <v>0</v>
      </c>
      <c r="O307" s="4"/>
      <c r="P307" s="13">
        <f>DIRAP!AG308</f>
        <v>0</v>
      </c>
      <c r="Q307" s="13"/>
      <c r="R307" s="10">
        <f t="shared" si="526"/>
        <v>0</v>
      </c>
      <c r="S307" s="80">
        <f t="shared" si="460"/>
        <v>0</v>
      </c>
      <c r="T307" s="4"/>
      <c r="U307" s="4"/>
      <c r="V307" s="13"/>
      <c r="W307" s="10">
        <f t="shared" si="527"/>
        <v>0</v>
      </c>
      <c r="X307" s="80">
        <f t="shared" si="462"/>
        <v>0</v>
      </c>
      <c r="Y307" s="4"/>
      <c r="Z307" s="4"/>
      <c r="AA307" s="13"/>
      <c r="AB307" s="10">
        <f t="shared" si="528"/>
        <v>0</v>
      </c>
      <c r="AC307" s="80">
        <f t="shared" si="464"/>
        <v>0</v>
      </c>
      <c r="AD307" s="4"/>
      <c r="AE307" s="4"/>
      <c r="AF307" s="13"/>
      <c r="AG307" s="10">
        <f t="shared" si="449"/>
        <v>0</v>
      </c>
      <c r="AH307" s="80">
        <f t="shared" si="465"/>
        <v>0</v>
      </c>
      <c r="AI307" s="4"/>
      <c r="AJ307" s="4"/>
      <c r="AK307" s="13"/>
      <c r="AL307" s="10">
        <f t="shared" si="529"/>
        <v>0</v>
      </c>
      <c r="AM307" s="80">
        <f t="shared" si="467"/>
        <v>0</v>
      </c>
      <c r="AN307" s="4"/>
      <c r="AO307" s="4"/>
      <c r="AP307" s="13"/>
      <c r="AQ307" s="10">
        <f t="shared" si="530"/>
        <v>0</v>
      </c>
      <c r="AR307" s="80">
        <f t="shared" si="469"/>
        <v>0</v>
      </c>
      <c r="AS307" s="4"/>
      <c r="AT307" s="4"/>
      <c r="AU307" s="13"/>
      <c r="AV307" s="10">
        <f t="shared" si="531"/>
        <v>0</v>
      </c>
      <c r="AW307" s="80">
        <f t="shared" si="471"/>
        <v>0</v>
      </c>
      <c r="AX307" s="4"/>
      <c r="AY307" s="4"/>
      <c r="AZ307" s="13"/>
      <c r="BA307" s="10">
        <f t="shared" si="532"/>
        <v>0</v>
      </c>
      <c r="BB307" s="80">
        <f t="shared" si="473"/>
        <v>0</v>
      </c>
      <c r="BC307" s="4"/>
      <c r="BD307" s="4"/>
      <c r="BE307" s="13"/>
      <c r="BF307" s="10">
        <f t="shared" si="533"/>
        <v>0</v>
      </c>
      <c r="BG307" s="80">
        <f t="shared" si="475"/>
        <v>0</v>
      </c>
      <c r="BH307" s="4"/>
      <c r="BI307" s="4"/>
      <c r="BJ307" s="13"/>
      <c r="BK307" s="10">
        <f t="shared" si="534"/>
        <v>0</v>
      </c>
      <c r="BL307" s="80">
        <f t="shared" si="477"/>
        <v>0</v>
      </c>
      <c r="BM307" s="4"/>
      <c r="BN307" s="4"/>
      <c r="BO307" s="13"/>
      <c r="BP307" s="10">
        <f t="shared" si="535"/>
        <v>0</v>
      </c>
      <c r="BQ307" s="80">
        <f t="shared" si="479"/>
        <v>0</v>
      </c>
      <c r="BR307" s="4"/>
      <c r="BS307" s="4"/>
      <c r="BT307" s="13"/>
      <c r="BU307" s="10">
        <f t="shared" si="536"/>
        <v>0</v>
      </c>
      <c r="BV307" s="80">
        <f t="shared" si="481"/>
        <v>0</v>
      </c>
      <c r="BW307" s="4"/>
      <c r="BX307" s="4"/>
      <c r="BY307" s="13"/>
      <c r="BZ307" s="10">
        <f t="shared" si="537"/>
        <v>0</v>
      </c>
      <c r="CA307" s="80">
        <f t="shared" si="483"/>
        <v>0</v>
      </c>
      <c r="CB307" s="15">
        <f t="shared" si="450"/>
        <v>0</v>
      </c>
      <c r="CC307" s="4">
        <f t="shared" si="451"/>
        <v>0</v>
      </c>
      <c r="CD307" s="4">
        <f t="shared" si="452"/>
        <v>0</v>
      </c>
      <c r="CE307" s="15">
        <f t="shared" si="453"/>
        <v>0</v>
      </c>
      <c r="CF307" s="16">
        <f t="shared" si="454"/>
        <v>0</v>
      </c>
    </row>
    <row r="308" spans="1:84" hidden="1" x14ac:dyDescent="0.25">
      <c r="A308" s="69">
        <v>306</v>
      </c>
      <c r="B308" s="71"/>
      <c r="C308" s="167"/>
      <c r="D308" s="167"/>
      <c r="E308" s="4"/>
      <c r="F308" s="13">
        <f>DIREG!AS309</f>
        <v>0</v>
      </c>
      <c r="G308" s="13"/>
      <c r="H308" s="10">
        <f t="shared" si="524"/>
        <v>0</v>
      </c>
      <c r="I308" s="80">
        <f t="shared" si="456"/>
        <v>0</v>
      </c>
      <c r="J308" s="4"/>
      <c r="K308" s="13"/>
      <c r="L308" s="13"/>
      <c r="M308" s="10">
        <f t="shared" si="525"/>
        <v>0</v>
      </c>
      <c r="N308" s="80">
        <f t="shared" si="458"/>
        <v>0</v>
      </c>
      <c r="O308" s="4"/>
      <c r="P308" s="13">
        <f>DIRAP!AG309</f>
        <v>0</v>
      </c>
      <c r="Q308" s="13"/>
      <c r="R308" s="10">
        <f t="shared" si="526"/>
        <v>0</v>
      </c>
      <c r="S308" s="80">
        <f t="shared" si="460"/>
        <v>0</v>
      </c>
      <c r="T308" s="4"/>
      <c r="U308" s="4"/>
      <c r="V308" s="13"/>
      <c r="W308" s="10">
        <f t="shared" si="527"/>
        <v>0</v>
      </c>
      <c r="X308" s="80">
        <f t="shared" si="462"/>
        <v>0</v>
      </c>
      <c r="Y308" s="4"/>
      <c r="Z308" s="4"/>
      <c r="AA308" s="13"/>
      <c r="AB308" s="10">
        <f t="shared" si="528"/>
        <v>0</v>
      </c>
      <c r="AC308" s="80">
        <f t="shared" si="464"/>
        <v>0</v>
      </c>
      <c r="AD308" s="4"/>
      <c r="AE308" s="4"/>
      <c r="AF308" s="13"/>
      <c r="AG308" s="10">
        <f t="shared" si="449"/>
        <v>0</v>
      </c>
      <c r="AH308" s="80">
        <f t="shared" si="465"/>
        <v>0</v>
      </c>
      <c r="AI308" s="4"/>
      <c r="AJ308" s="4"/>
      <c r="AK308" s="13"/>
      <c r="AL308" s="10">
        <f t="shared" si="529"/>
        <v>0</v>
      </c>
      <c r="AM308" s="80">
        <f t="shared" si="467"/>
        <v>0</v>
      </c>
      <c r="AN308" s="4"/>
      <c r="AO308" s="4"/>
      <c r="AP308" s="13"/>
      <c r="AQ308" s="10">
        <f t="shared" si="530"/>
        <v>0</v>
      </c>
      <c r="AR308" s="80">
        <f t="shared" si="469"/>
        <v>0</v>
      </c>
      <c r="AS308" s="4"/>
      <c r="AT308" s="4"/>
      <c r="AU308" s="13"/>
      <c r="AV308" s="10">
        <f t="shared" si="531"/>
        <v>0</v>
      </c>
      <c r="AW308" s="80">
        <f t="shared" si="471"/>
        <v>0</v>
      </c>
      <c r="AX308" s="4"/>
      <c r="AY308" s="4"/>
      <c r="AZ308" s="13"/>
      <c r="BA308" s="10">
        <f t="shared" si="532"/>
        <v>0</v>
      </c>
      <c r="BB308" s="80">
        <f t="shared" si="473"/>
        <v>0</v>
      </c>
      <c r="BC308" s="4"/>
      <c r="BD308" s="4"/>
      <c r="BE308" s="13"/>
      <c r="BF308" s="10">
        <f t="shared" si="533"/>
        <v>0</v>
      </c>
      <c r="BG308" s="80">
        <f t="shared" si="475"/>
        <v>0</v>
      </c>
      <c r="BH308" s="4"/>
      <c r="BI308" s="4"/>
      <c r="BJ308" s="13"/>
      <c r="BK308" s="10">
        <f t="shared" si="534"/>
        <v>0</v>
      </c>
      <c r="BL308" s="80">
        <f t="shared" si="477"/>
        <v>0</v>
      </c>
      <c r="BM308" s="4"/>
      <c r="BN308" s="4"/>
      <c r="BO308" s="13"/>
      <c r="BP308" s="10">
        <f t="shared" si="535"/>
        <v>0</v>
      </c>
      <c r="BQ308" s="80">
        <f t="shared" si="479"/>
        <v>0</v>
      </c>
      <c r="BR308" s="4"/>
      <c r="BS308" s="4"/>
      <c r="BT308" s="13"/>
      <c r="BU308" s="10">
        <f t="shared" si="536"/>
        <v>0</v>
      </c>
      <c r="BV308" s="80">
        <f t="shared" si="481"/>
        <v>0</v>
      </c>
      <c r="BW308" s="4"/>
      <c r="BX308" s="4"/>
      <c r="BY308" s="13"/>
      <c r="BZ308" s="10">
        <f t="shared" si="537"/>
        <v>0</v>
      </c>
      <c r="CA308" s="80">
        <f t="shared" si="483"/>
        <v>0</v>
      </c>
      <c r="CB308" s="15">
        <f t="shared" si="450"/>
        <v>0</v>
      </c>
      <c r="CC308" s="4">
        <f t="shared" si="451"/>
        <v>0</v>
      </c>
      <c r="CD308" s="4">
        <f t="shared" si="452"/>
        <v>0</v>
      </c>
      <c r="CE308" s="15">
        <f t="shared" si="453"/>
        <v>0</v>
      </c>
      <c r="CF308" s="16">
        <f t="shared" si="454"/>
        <v>0</v>
      </c>
    </row>
    <row r="309" spans="1:84" hidden="1" x14ac:dyDescent="0.25">
      <c r="A309" s="69">
        <v>307</v>
      </c>
      <c r="B309" s="71"/>
      <c r="C309" s="167"/>
      <c r="D309" s="167"/>
      <c r="E309" s="4"/>
      <c r="F309" s="13">
        <f>DIREG!AS310</f>
        <v>0</v>
      </c>
      <c r="G309" s="13"/>
      <c r="H309" s="10">
        <f t="shared" si="524"/>
        <v>0</v>
      </c>
      <c r="I309" s="80">
        <f t="shared" si="456"/>
        <v>0</v>
      </c>
      <c r="J309" s="4"/>
      <c r="K309" s="13"/>
      <c r="L309" s="13"/>
      <c r="M309" s="10">
        <f t="shared" si="525"/>
        <v>0</v>
      </c>
      <c r="N309" s="80">
        <f t="shared" si="458"/>
        <v>0</v>
      </c>
      <c r="O309" s="4"/>
      <c r="P309" s="13">
        <f>DIRAP!AG310</f>
        <v>0</v>
      </c>
      <c r="Q309" s="13"/>
      <c r="R309" s="10">
        <f t="shared" si="526"/>
        <v>0</v>
      </c>
      <c r="S309" s="80">
        <f t="shared" si="460"/>
        <v>0</v>
      </c>
      <c r="T309" s="4"/>
      <c r="U309" s="4"/>
      <c r="V309" s="13"/>
      <c r="W309" s="10">
        <f t="shared" si="527"/>
        <v>0</v>
      </c>
      <c r="X309" s="80">
        <f t="shared" si="462"/>
        <v>0</v>
      </c>
      <c r="Y309" s="4"/>
      <c r="Z309" s="4"/>
      <c r="AA309" s="13"/>
      <c r="AB309" s="10">
        <f t="shared" si="528"/>
        <v>0</v>
      </c>
      <c r="AC309" s="80">
        <f t="shared" si="464"/>
        <v>0</v>
      </c>
      <c r="AD309" s="4"/>
      <c r="AE309" s="4"/>
      <c r="AF309" s="13"/>
      <c r="AG309" s="10">
        <f t="shared" si="449"/>
        <v>0</v>
      </c>
      <c r="AH309" s="80">
        <f t="shared" si="465"/>
        <v>0</v>
      </c>
      <c r="AI309" s="4"/>
      <c r="AJ309" s="4"/>
      <c r="AK309" s="13"/>
      <c r="AL309" s="10">
        <f t="shared" si="529"/>
        <v>0</v>
      </c>
      <c r="AM309" s="80">
        <f t="shared" si="467"/>
        <v>0</v>
      </c>
      <c r="AN309" s="4"/>
      <c r="AO309" s="4"/>
      <c r="AP309" s="13"/>
      <c r="AQ309" s="10">
        <f t="shared" si="530"/>
        <v>0</v>
      </c>
      <c r="AR309" s="80">
        <f t="shared" si="469"/>
        <v>0</v>
      </c>
      <c r="AS309" s="4"/>
      <c r="AT309" s="4"/>
      <c r="AU309" s="13"/>
      <c r="AV309" s="10">
        <f t="shared" si="531"/>
        <v>0</v>
      </c>
      <c r="AW309" s="80">
        <f t="shared" si="471"/>
        <v>0</v>
      </c>
      <c r="AX309" s="4"/>
      <c r="AY309" s="4"/>
      <c r="AZ309" s="13"/>
      <c r="BA309" s="10">
        <f t="shared" si="532"/>
        <v>0</v>
      </c>
      <c r="BB309" s="80">
        <f t="shared" si="473"/>
        <v>0</v>
      </c>
      <c r="BC309" s="4"/>
      <c r="BD309" s="4"/>
      <c r="BE309" s="13"/>
      <c r="BF309" s="10">
        <f t="shared" si="533"/>
        <v>0</v>
      </c>
      <c r="BG309" s="80">
        <f t="shared" si="475"/>
        <v>0</v>
      </c>
      <c r="BH309" s="4"/>
      <c r="BI309" s="4"/>
      <c r="BJ309" s="13"/>
      <c r="BK309" s="10">
        <f t="shared" si="534"/>
        <v>0</v>
      </c>
      <c r="BL309" s="80">
        <f t="shared" si="477"/>
        <v>0</v>
      </c>
      <c r="BM309" s="4"/>
      <c r="BN309" s="4"/>
      <c r="BO309" s="13"/>
      <c r="BP309" s="10">
        <f t="shared" si="535"/>
        <v>0</v>
      </c>
      <c r="BQ309" s="80">
        <f t="shared" si="479"/>
        <v>0</v>
      </c>
      <c r="BR309" s="4"/>
      <c r="BS309" s="4"/>
      <c r="BT309" s="13"/>
      <c r="BU309" s="10">
        <f t="shared" si="536"/>
        <v>0</v>
      </c>
      <c r="BV309" s="80">
        <f t="shared" si="481"/>
        <v>0</v>
      </c>
      <c r="BW309" s="4"/>
      <c r="BX309" s="4"/>
      <c r="BY309" s="13"/>
      <c r="BZ309" s="10">
        <f t="shared" si="537"/>
        <v>0</v>
      </c>
      <c r="CA309" s="80">
        <f t="shared" si="483"/>
        <v>0</v>
      </c>
      <c r="CB309" s="15">
        <f t="shared" si="450"/>
        <v>0</v>
      </c>
      <c r="CC309" s="4">
        <f t="shared" si="451"/>
        <v>0</v>
      </c>
      <c r="CD309" s="4">
        <f t="shared" si="452"/>
        <v>0</v>
      </c>
      <c r="CE309" s="15">
        <f t="shared" si="453"/>
        <v>0</v>
      </c>
      <c r="CF309" s="16">
        <f t="shared" si="454"/>
        <v>0</v>
      </c>
    </row>
    <row r="310" spans="1:84" hidden="1" x14ac:dyDescent="0.25">
      <c r="A310" s="69">
        <v>308</v>
      </c>
      <c r="B310" s="71"/>
      <c r="C310" s="167"/>
      <c r="D310" s="167"/>
      <c r="E310" s="4"/>
      <c r="F310" s="13">
        <f>DIREG!AS311</f>
        <v>0</v>
      </c>
      <c r="G310" s="13"/>
      <c r="H310" s="10">
        <f t="shared" si="524"/>
        <v>0</v>
      </c>
      <c r="I310" s="80">
        <f t="shared" si="456"/>
        <v>0</v>
      </c>
      <c r="J310" s="4"/>
      <c r="K310" s="13"/>
      <c r="L310" s="13"/>
      <c r="M310" s="10">
        <f t="shared" si="525"/>
        <v>0</v>
      </c>
      <c r="N310" s="80">
        <f t="shared" si="458"/>
        <v>0</v>
      </c>
      <c r="O310" s="4"/>
      <c r="P310" s="13">
        <f>DIRAP!AG311</f>
        <v>0</v>
      </c>
      <c r="Q310" s="13"/>
      <c r="R310" s="10">
        <f t="shared" si="526"/>
        <v>0</v>
      </c>
      <c r="S310" s="80">
        <f t="shared" si="460"/>
        <v>0</v>
      </c>
      <c r="T310" s="4"/>
      <c r="U310" s="4"/>
      <c r="V310" s="13"/>
      <c r="W310" s="10">
        <f t="shared" si="527"/>
        <v>0</v>
      </c>
      <c r="X310" s="80">
        <f t="shared" si="462"/>
        <v>0</v>
      </c>
      <c r="Y310" s="4"/>
      <c r="Z310" s="4"/>
      <c r="AA310" s="13"/>
      <c r="AB310" s="10">
        <f t="shared" si="528"/>
        <v>0</v>
      </c>
      <c r="AC310" s="80">
        <f t="shared" si="464"/>
        <v>0</v>
      </c>
      <c r="AD310" s="4"/>
      <c r="AE310" s="4"/>
      <c r="AF310" s="13"/>
      <c r="AG310" s="10">
        <f t="shared" si="449"/>
        <v>0</v>
      </c>
      <c r="AH310" s="80">
        <f t="shared" si="465"/>
        <v>0</v>
      </c>
      <c r="AI310" s="4"/>
      <c r="AJ310" s="4"/>
      <c r="AK310" s="13"/>
      <c r="AL310" s="10">
        <f t="shared" si="529"/>
        <v>0</v>
      </c>
      <c r="AM310" s="80">
        <f t="shared" si="467"/>
        <v>0</v>
      </c>
      <c r="AN310" s="4"/>
      <c r="AO310" s="4"/>
      <c r="AP310" s="13"/>
      <c r="AQ310" s="10">
        <f t="shared" si="530"/>
        <v>0</v>
      </c>
      <c r="AR310" s="80">
        <f t="shared" si="469"/>
        <v>0</v>
      </c>
      <c r="AS310" s="4"/>
      <c r="AT310" s="4"/>
      <c r="AU310" s="13"/>
      <c r="AV310" s="10">
        <f t="shared" si="531"/>
        <v>0</v>
      </c>
      <c r="AW310" s="80">
        <f t="shared" si="471"/>
        <v>0</v>
      </c>
      <c r="AX310" s="4"/>
      <c r="AY310" s="4"/>
      <c r="AZ310" s="13"/>
      <c r="BA310" s="10">
        <f t="shared" si="532"/>
        <v>0</v>
      </c>
      <c r="BB310" s="80">
        <f t="shared" si="473"/>
        <v>0</v>
      </c>
      <c r="BC310" s="4"/>
      <c r="BD310" s="4"/>
      <c r="BE310" s="13"/>
      <c r="BF310" s="10">
        <f t="shared" si="533"/>
        <v>0</v>
      </c>
      <c r="BG310" s="80">
        <f t="shared" si="475"/>
        <v>0</v>
      </c>
      <c r="BH310" s="4"/>
      <c r="BI310" s="4"/>
      <c r="BJ310" s="13"/>
      <c r="BK310" s="10">
        <f t="shared" si="534"/>
        <v>0</v>
      </c>
      <c r="BL310" s="80">
        <f t="shared" si="477"/>
        <v>0</v>
      </c>
      <c r="BM310" s="4"/>
      <c r="BN310" s="4"/>
      <c r="BO310" s="13"/>
      <c r="BP310" s="10">
        <f t="shared" si="535"/>
        <v>0</v>
      </c>
      <c r="BQ310" s="80">
        <f t="shared" si="479"/>
        <v>0</v>
      </c>
      <c r="BR310" s="4"/>
      <c r="BS310" s="4"/>
      <c r="BT310" s="13"/>
      <c r="BU310" s="10">
        <f t="shared" si="536"/>
        <v>0</v>
      </c>
      <c r="BV310" s="80">
        <f t="shared" si="481"/>
        <v>0</v>
      </c>
      <c r="BW310" s="4"/>
      <c r="BX310" s="4"/>
      <c r="BY310" s="13"/>
      <c r="BZ310" s="10">
        <f t="shared" si="537"/>
        <v>0</v>
      </c>
      <c r="CA310" s="80">
        <f t="shared" si="483"/>
        <v>0</v>
      </c>
      <c r="CB310" s="15">
        <f t="shared" si="450"/>
        <v>0</v>
      </c>
      <c r="CC310" s="4">
        <f t="shared" si="451"/>
        <v>0</v>
      </c>
      <c r="CD310" s="4">
        <f t="shared" si="452"/>
        <v>0</v>
      </c>
      <c r="CE310" s="15">
        <f t="shared" si="453"/>
        <v>0</v>
      </c>
      <c r="CF310" s="16">
        <f t="shared" si="454"/>
        <v>0</v>
      </c>
    </row>
    <row r="311" spans="1:84" hidden="1" x14ac:dyDescent="0.25">
      <c r="A311" s="69">
        <v>309</v>
      </c>
      <c r="B311" s="71"/>
      <c r="C311" s="167"/>
      <c r="D311" s="167"/>
      <c r="E311" s="4"/>
      <c r="F311" s="13">
        <f>DIREG!AS312</f>
        <v>0</v>
      </c>
      <c r="G311" s="13"/>
      <c r="H311" s="10">
        <f t="shared" si="524"/>
        <v>0</v>
      </c>
      <c r="I311" s="80">
        <f t="shared" si="456"/>
        <v>0</v>
      </c>
      <c r="J311" s="4"/>
      <c r="K311" s="13"/>
      <c r="L311" s="13"/>
      <c r="M311" s="10">
        <f t="shared" si="525"/>
        <v>0</v>
      </c>
      <c r="N311" s="80">
        <f t="shared" si="458"/>
        <v>0</v>
      </c>
      <c r="O311" s="4"/>
      <c r="P311" s="13">
        <f>DIRAP!AG312</f>
        <v>0</v>
      </c>
      <c r="Q311" s="13"/>
      <c r="R311" s="10">
        <f t="shared" si="526"/>
        <v>0</v>
      </c>
      <c r="S311" s="80">
        <f t="shared" si="460"/>
        <v>0</v>
      </c>
      <c r="T311" s="4"/>
      <c r="U311" s="4"/>
      <c r="V311" s="13"/>
      <c r="W311" s="10">
        <f t="shared" si="527"/>
        <v>0</v>
      </c>
      <c r="X311" s="80">
        <f t="shared" si="462"/>
        <v>0</v>
      </c>
      <c r="Y311" s="4"/>
      <c r="Z311" s="4"/>
      <c r="AA311" s="13"/>
      <c r="AB311" s="10">
        <f t="shared" si="528"/>
        <v>0</v>
      </c>
      <c r="AC311" s="80">
        <f t="shared" si="464"/>
        <v>0</v>
      </c>
      <c r="AD311" s="4"/>
      <c r="AE311" s="4"/>
      <c r="AF311" s="13"/>
      <c r="AG311" s="10">
        <f t="shared" si="449"/>
        <v>0</v>
      </c>
      <c r="AH311" s="80">
        <f t="shared" si="465"/>
        <v>0</v>
      </c>
      <c r="AI311" s="4"/>
      <c r="AJ311" s="4"/>
      <c r="AK311" s="13"/>
      <c r="AL311" s="10">
        <f t="shared" si="529"/>
        <v>0</v>
      </c>
      <c r="AM311" s="80">
        <f t="shared" si="467"/>
        <v>0</v>
      </c>
      <c r="AN311" s="4"/>
      <c r="AO311" s="4"/>
      <c r="AP311" s="13"/>
      <c r="AQ311" s="10">
        <f t="shared" si="530"/>
        <v>0</v>
      </c>
      <c r="AR311" s="80">
        <f t="shared" si="469"/>
        <v>0</v>
      </c>
      <c r="AS311" s="4"/>
      <c r="AT311" s="4"/>
      <c r="AU311" s="13"/>
      <c r="AV311" s="10">
        <f t="shared" si="531"/>
        <v>0</v>
      </c>
      <c r="AW311" s="80">
        <f t="shared" si="471"/>
        <v>0</v>
      </c>
      <c r="AX311" s="4"/>
      <c r="AY311" s="4"/>
      <c r="AZ311" s="13"/>
      <c r="BA311" s="10">
        <f t="shared" si="532"/>
        <v>0</v>
      </c>
      <c r="BB311" s="80">
        <f t="shared" si="473"/>
        <v>0</v>
      </c>
      <c r="BC311" s="4"/>
      <c r="BD311" s="4"/>
      <c r="BE311" s="13"/>
      <c r="BF311" s="10">
        <f t="shared" si="533"/>
        <v>0</v>
      </c>
      <c r="BG311" s="80">
        <f t="shared" si="475"/>
        <v>0</v>
      </c>
      <c r="BH311" s="4"/>
      <c r="BI311" s="4"/>
      <c r="BJ311" s="13"/>
      <c r="BK311" s="10">
        <f t="shared" si="534"/>
        <v>0</v>
      </c>
      <c r="BL311" s="80">
        <f t="shared" si="477"/>
        <v>0</v>
      </c>
      <c r="BM311" s="4"/>
      <c r="BN311" s="4"/>
      <c r="BO311" s="13"/>
      <c r="BP311" s="10">
        <f t="shared" si="535"/>
        <v>0</v>
      </c>
      <c r="BQ311" s="80">
        <f t="shared" si="479"/>
        <v>0</v>
      </c>
      <c r="BR311" s="4"/>
      <c r="BS311" s="4"/>
      <c r="BT311" s="13"/>
      <c r="BU311" s="10">
        <f t="shared" si="536"/>
        <v>0</v>
      </c>
      <c r="BV311" s="80">
        <f t="shared" si="481"/>
        <v>0</v>
      </c>
      <c r="BW311" s="4"/>
      <c r="BX311" s="4"/>
      <c r="BY311" s="13"/>
      <c r="BZ311" s="10">
        <f t="shared" si="537"/>
        <v>0</v>
      </c>
      <c r="CA311" s="80">
        <f t="shared" si="483"/>
        <v>0</v>
      </c>
      <c r="CB311" s="15">
        <f t="shared" si="450"/>
        <v>0</v>
      </c>
      <c r="CC311" s="4">
        <f t="shared" si="451"/>
        <v>0</v>
      </c>
      <c r="CD311" s="4">
        <f t="shared" si="452"/>
        <v>0</v>
      </c>
      <c r="CE311" s="15">
        <f t="shared" si="453"/>
        <v>0</v>
      </c>
      <c r="CF311" s="16">
        <f t="shared" si="454"/>
        <v>0</v>
      </c>
    </row>
    <row r="312" spans="1:84" hidden="1" x14ac:dyDescent="0.25">
      <c r="A312" s="69">
        <v>310</v>
      </c>
      <c r="B312" s="73"/>
      <c r="C312" s="167"/>
      <c r="D312" s="167"/>
      <c r="E312" s="4"/>
      <c r="F312" s="13">
        <f>DIREG!AS313</f>
        <v>0</v>
      </c>
      <c r="G312" s="13"/>
      <c r="H312" s="10">
        <f t="shared" si="524"/>
        <v>0</v>
      </c>
      <c r="I312" s="80">
        <f t="shared" si="456"/>
        <v>0</v>
      </c>
      <c r="J312" s="4">
        <v>0</v>
      </c>
      <c r="K312" s="13"/>
      <c r="L312" s="13"/>
      <c r="M312" s="10">
        <f t="shared" si="525"/>
        <v>0</v>
      </c>
      <c r="N312" s="80">
        <f t="shared" si="458"/>
        <v>0</v>
      </c>
      <c r="O312" s="4"/>
      <c r="P312" s="13">
        <f>DIRAP!AG313</f>
        <v>0</v>
      </c>
      <c r="Q312" s="13"/>
      <c r="R312" s="10">
        <f t="shared" si="526"/>
        <v>0</v>
      </c>
      <c r="S312" s="80">
        <f t="shared" si="460"/>
        <v>0</v>
      </c>
      <c r="T312" s="4"/>
      <c r="U312" s="4"/>
      <c r="V312" s="13"/>
      <c r="W312" s="10">
        <f t="shared" si="527"/>
        <v>0</v>
      </c>
      <c r="X312" s="80">
        <f t="shared" si="462"/>
        <v>0</v>
      </c>
      <c r="Y312" s="4"/>
      <c r="Z312" s="4"/>
      <c r="AA312" s="13"/>
      <c r="AB312" s="10">
        <f t="shared" si="528"/>
        <v>0</v>
      </c>
      <c r="AC312" s="80">
        <f t="shared" si="464"/>
        <v>0</v>
      </c>
      <c r="AD312" s="4"/>
      <c r="AE312" s="4"/>
      <c r="AF312" s="13"/>
      <c r="AG312" s="10">
        <f t="shared" si="449"/>
        <v>0</v>
      </c>
      <c r="AH312" s="80">
        <f t="shared" si="465"/>
        <v>0</v>
      </c>
      <c r="AI312" s="4"/>
      <c r="AJ312" s="4"/>
      <c r="AK312" s="13"/>
      <c r="AL312" s="10">
        <f t="shared" si="529"/>
        <v>0</v>
      </c>
      <c r="AM312" s="80">
        <f t="shared" si="467"/>
        <v>0</v>
      </c>
      <c r="AN312" s="4"/>
      <c r="AO312" s="4"/>
      <c r="AP312" s="13"/>
      <c r="AQ312" s="10">
        <f t="shared" si="530"/>
        <v>0</v>
      </c>
      <c r="AR312" s="80">
        <f t="shared" si="469"/>
        <v>0</v>
      </c>
      <c r="AS312" s="4"/>
      <c r="AT312" s="4"/>
      <c r="AU312" s="13"/>
      <c r="AV312" s="10">
        <f t="shared" si="531"/>
        <v>0</v>
      </c>
      <c r="AW312" s="80">
        <f t="shared" si="471"/>
        <v>0</v>
      </c>
      <c r="AX312" s="4"/>
      <c r="AY312" s="4"/>
      <c r="AZ312" s="13"/>
      <c r="BA312" s="10">
        <f t="shared" si="532"/>
        <v>0</v>
      </c>
      <c r="BB312" s="80">
        <f t="shared" si="473"/>
        <v>0</v>
      </c>
      <c r="BC312" s="4"/>
      <c r="BD312" s="4"/>
      <c r="BE312" s="13"/>
      <c r="BF312" s="10">
        <f t="shared" si="533"/>
        <v>0</v>
      </c>
      <c r="BG312" s="80">
        <f t="shared" si="475"/>
        <v>0</v>
      </c>
      <c r="BH312" s="4"/>
      <c r="BI312" s="4"/>
      <c r="BJ312" s="13"/>
      <c r="BK312" s="10">
        <f t="shared" si="534"/>
        <v>0</v>
      </c>
      <c r="BL312" s="80">
        <f t="shared" si="477"/>
        <v>0</v>
      </c>
      <c r="BM312" s="4"/>
      <c r="BN312" s="4"/>
      <c r="BO312" s="13"/>
      <c r="BP312" s="10">
        <f t="shared" si="535"/>
        <v>0</v>
      </c>
      <c r="BQ312" s="80">
        <f t="shared" si="479"/>
        <v>0</v>
      </c>
      <c r="BR312" s="4"/>
      <c r="BS312" s="4"/>
      <c r="BT312" s="13"/>
      <c r="BU312" s="10">
        <f t="shared" si="536"/>
        <v>0</v>
      </c>
      <c r="BV312" s="80">
        <f t="shared" si="481"/>
        <v>0</v>
      </c>
      <c r="BW312" s="4"/>
      <c r="BX312" s="4"/>
      <c r="BY312" s="13"/>
      <c r="BZ312" s="10">
        <f t="shared" si="537"/>
        <v>0</v>
      </c>
      <c r="CA312" s="80">
        <f t="shared" si="483"/>
        <v>0</v>
      </c>
      <c r="CB312" s="15">
        <f t="shared" si="450"/>
        <v>0</v>
      </c>
      <c r="CC312" s="4">
        <f t="shared" si="451"/>
        <v>0</v>
      </c>
      <c r="CD312" s="4">
        <f t="shared" si="452"/>
        <v>0</v>
      </c>
      <c r="CE312" s="15">
        <f t="shared" si="453"/>
        <v>0</v>
      </c>
      <c r="CF312" s="16">
        <f t="shared" si="454"/>
        <v>0</v>
      </c>
    </row>
    <row r="313" spans="1:84" hidden="1" x14ac:dyDescent="0.25">
      <c r="A313" s="69">
        <v>311</v>
      </c>
      <c r="B313" s="73"/>
      <c r="C313" s="167"/>
      <c r="D313" s="167"/>
      <c r="E313" s="4"/>
      <c r="F313" s="13">
        <f>DIREG!AS314</f>
        <v>0</v>
      </c>
      <c r="G313" s="13"/>
      <c r="H313" s="10">
        <f t="shared" si="524"/>
        <v>0</v>
      </c>
      <c r="I313" s="80">
        <f t="shared" si="456"/>
        <v>0</v>
      </c>
      <c r="J313" s="4">
        <v>0</v>
      </c>
      <c r="K313" s="13"/>
      <c r="L313" s="13"/>
      <c r="M313" s="10">
        <f t="shared" si="525"/>
        <v>0</v>
      </c>
      <c r="N313" s="80">
        <f t="shared" si="458"/>
        <v>0</v>
      </c>
      <c r="O313" s="4"/>
      <c r="P313" s="13">
        <f>DIRAP!AG314</f>
        <v>0</v>
      </c>
      <c r="Q313" s="13"/>
      <c r="R313" s="10">
        <f t="shared" si="526"/>
        <v>0</v>
      </c>
      <c r="S313" s="80">
        <f t="shared" si="460"/>
        <v>0</v>
      </c>
      <c r="T313" s="4"/>
      <c r="U313" s="4"/>
      <c r="V313" s="13"/>
      <c r="W313" s="10">
        <f t="shared" si="527"/>
        <v>0</v>
      </c>
      <c r="X313" s="80">
        <f t="shared" si="462"/>
        <v>0</v>
      </c>
      <c r="Y313" s="4"/>
      <c r="Z313" s="4"/>
      <c r="AA313" s="13"/>
      <c r="AB313" s="10">
        <f t="shared" si="528"/>
        <v>0</v>
      </c>
      <c r="AC313" s="80">
        <f t="shared" si="464"/>
        <v>0</v>
      </c>
      <c r="AD313" s="4"/>
      <c r="AE313" s="4"/>
      <c r="AF313" s="13"/>
      <c r="AG313" s="10">
        <f t="shared" si="449"/>
        <v>0</v>
      </c>
      <c r="AH313" s="80">
        <f t="shared" si="465"/>
        <v>0</v>
      </c>
      <c r="AI313" s="4"/>
      <c r="AJ313" s="4"/>
      <c r="AK313" s="13"/>
      <c r="AL313" s="10">
        <f t="shared" si="529"/>
        <v>0</v>
      </c>
      <c r="AM313" s="80">
        <f t="shared" si="467"/>
        <v>0</v>
      </c>
      <c r="AN313" s="4"/>
      <c r="AO313" s="4"/>
      <c r="AP313" s="13"/>
      <c r="AQ313" s="10">
        <f t="shared" si="530"/>
        <v>0</v>
      </c>
      <c r="AR313" s="80">
        <f t="shared" si="469"/>
        <v>0</v>
      </c>
      <c r="AS313" s="4"/>
      <c r="AT313" s="4"/>
      <c r="AU313" s="13"/>
      <c r="AV313" s="10">
        <f t="shared" si="531"/>
        <v>0</v>
      </c>
      <c r="AW313" s="80">
        <f t="shared" si="471"/>
        <v>0</v>
      </c>
      <c r="AX313" s="4"/>
      <c r="AY313" s="4"/>
      <c r="AZ313" s="13"/>
      <c r="BA313" s="10">
        <f t="shared" si="532"/>
        <v>0</v>
      </c>
      <c r="BB313" s="80">
        <f t="shared" si="473"/>
        <v>0</v>
      </c>
      <c r="BC313" s="4"/>
      <c r="BD313" s="4"/>
      <c r="BE313" s="13"/>
      <c r="BF313" s="10">
        <f t="shared" si="533"/>
        <v>0</v>
      </c>
      <c r="BG313" s="80">
        <f t="shared" si="475"/>
        <v>0</v>
      </c>
      <c r="BH313" s="4"/>
      <c r="BI313" s="4"/>
      <c r="BJ313" s="13"/>
      <c r="BK313" s="10">
        <f t="shared" si="534"/>
        <v>0</v>
      </c>
      <c r="BL313" s="80">
        <f t="shared" si="477"/>
        <v>0</v>
      </c>
      <c r="BM313" s="4"/>
      <c r="BN313" s="4"/>
      <c r="BO313" s="13"/>
      <c r="BP313" s="10">
        <f t="shared" si="535"/>
        <v>0</v>
      </c>
      <c r="BQ313" s="80">
        <f t="shared" si="479"/>
        <v>0</v>
      </c>
      <c r="BR313" s="4"/>
      <c r="BS313" s="4"/>
      <c r="BT313" s="13"/>
      <c r="BU313" s="10">
        <f t="shared" si="536"/>
        <v>0</v>
      </c>
      <c r="BV313" s="80">
        <f t="shared" si="481"/>
        <v>0</v>
      </c>
      <c r="BW313" s="4"/>
      <c r="BX313" s="4"/>
      <c r="BY313" s="13"/>
      <c r="BZ313" s="10">
        <f t="shared" si="537"/>
        <v>0</v>
      </c>
      <c r="CA313" s="80">
        <f t="shared" si="483"/>
        <v>0</v>
      </c>
      <c r="CB313" s="15">
        <f t="shared" si="450"/>
        <v>0</v>
      </c>
      <c r="CC313" s="4">
        <f t="shared" si="451"/>
        <v>0</v>
      </c>
      <c r="CD313" s="4">
        <f t="shared" si="452"/>
        <v>0</v>
      </c>
      <c r="CE313" s="15">
        <f t="shared" si="453"/>
        <v>0</v>
      </c>
      <c r="CF313" s="16">
        <f t="shared" si="454"/>
        <v>0</v>
      </c>
    </row>
    <row r="314" spans="1:84" hidden="1" x14ac:dyDescent="0.25">
      <c r="A314" s="69">
        <v>312</v>
      </c>
      <c r="B314" s="70"/>
      <c r="C314" s="79"/>
      <c r="D314" s="78"/>
      <c r="E314" s="4"/>
      <c r="F314" s="13">
        <f>DIREG!AS315</f>
        <v>0</v>
      </c>
      <c r="G314" s="13"/>
      <c r="H314" s="10">
        <f t="shared" si="524"/>
        <v>0</v>
      </c>
      <c r="I314" s="80">
        <f t="shared" si="456"/>
        <v>0</v>
      </c>
      <c r="J314" s="4"/>
      <c r="K314" s="13"/>
      <c r="L314" s="13"/>
      <c r="M314" s="10">
        <f t="shared" si="525"/>
        <v>0</v>
      </c>
      <c r="N314" s="80">
        <f t="shared" si="458"/>
        <v>0</v>
      </c>
      <c r="O314" s="4"/>
      <c r="P314" s="13">
        <f>DIRAP!AG315</f>
        <v>0</v>
      </c>
      <c r="Q314" s="13"/>
      <c r="R314" s="10">
        <f t="shared" si="526"/>
        <v>0</v>
      </c>
      <c r="S314" s="80">
        <f t="shared" si="460"/>
        <v>0</v>
      </c>
      <c r="T314" s="4"/>
      <c r="U314" s="4"/>
      <c r="V314" s="13"/>
      <c r="W314" s="10">
        <f t="shared" si="527"/>
        <v>0</v>
      </c>
      <c r="X314" s="80">
        <f t="shared" si="462"/>
        <v>0</v>
      </c>
      <c r="Y314" s="4"/>
      <c r="Z314" s="4"/>
      <c r="AA314" s="13"/>
      <c r="AB314" s="10">
        <f t="shared" si="528"/>
        <v>0</v>
      </c>
      <c r="AC314" s="80">
        <f t="shared" si="464"/>
        <v>0</v>
      </c>
      <c r="AD314" s="4"/>
      <c r="AE314" s="4"/>
      <c r="AF314" s="13"/>
      <c r="AG314" s="10">
        <f t="shared" si="449"/>
        <v>0</v>
      </c>
      <c r="AH314" s="80">
        <f t="shared" si="465"/>
        <v>0</v>
      </c>
      <c r="AI314" s="4"/>
      <c r="AJ314" s="4"/>
      <c r="AK314" s="13"/>
      <c r="AL314" s="10">
        <f t="shared" si="529"/>
        <v>0</v>
      </c>
      <c r="AM314" s="80">
        <f t="shared" si="467"/>
        <v>0</v>
      </c>
      <c r="AN314" s="4"/>
      <c r="AO314" s="74"/>
      <c r="AP314" s="13"/>
      <c r="AQ314" s="10">
        <f t="shared" si="530"/>
        <v>0</v>
      </c>
      <c r="AR314" s="80">
        <f t="shared" si="469"/>
        <v>0</v>
      </c>
      <c r="AS314" s="4"/>
      <c r="AT314" s="4"/>
      <c r="AU314" s="13"/>
      <c r="AV314" s="10">
        <f t="shared" si="531"/>
        <v>0</v>
      </c>
      <c r="AW314" s="80">
        <f t="shared" si="471"/>
        <v>0</v>
      </c>
      <c r="AX314" s="4"/>
      <c r="AY314" s="4"/>
      <c r="AZ314" s="13"/>
      <c r="BA314" s="10">
        <f t="shared" si="532"/>
        <v>0</v>
      </c>
      <c r="BB314" s="80">
        <f t="shared" si="473"/>
        <v>0</v>
      </c>
      <c r="BC314" s="4"/>
      <c r="BD314" s="4"/>
      <c r="BE314" s="13"/>
      <c r="BF314" s="10">
        <f t="shared" si="533"/>
        <v>0</v>
      </c>
      <c r="BG314" s="80">
        <f t="shared" si="475"/>
        <v>0</v>
      </c>
      <c r="BH314" s="4"/>
      <c r="BI314" s="4"/>
      <c r="BJ314" s="13"/>
      <c r="BK314" s="10">
        <f t="shared" si="534"/>
        <v>0</v>
      </c>
      <c r="BL314" s="80">
        <f t="shared" si="477"/>
        <v>0</v>
      </c>
      <c r="BM314" s="4"/>
      <c r="BN314" s="4"/>
      <c r="BO314" s="13"/>
      <c r="BP314" s="10">
        <f t="shared" si="535"/>
        <v>0</v>
      </c>
      <c r="BQ314" s="80">
        <f t="shared" si="479"/>
        <v>0</v>
      </c>
      <c r="BR314" s="4"/>
      <c r="BS314" s="4"/>
      <c r="BT314" s="13"/>
      <c r="BU314" s="10">
        <f t="shared" si="536"/>
        <v>0</v>
      </c>
      <c r="BV314" s="80">
        <f t="shared" si="481"/>
        <v>0</v>
      </c>
      <c r="BW314" s="4"/>
      <c r="BX314" s="4"/>
      <c r="BY314" s="13"/>
      <c r="BZ314" s="10">
        <f t="shared" si="537"/>
        <v>0</v>
      </c>
      <c r="CA314" s="80">
        <f t="shared" si="483"/>
        <v>0</v>
      </c>
      <c r="CB314" s="15">
        <f t="shared" si="450"/>
        <v>0</v>
      </c>
      <c r="CC314" s="4">
        <f t="shared" si="451"/>
        <v>0</v>
      </c>
      <c r="CD314" s="4">
        <f t="shared" si="452"/>
        <v>0</v>
      </c>
      <c r="CE314" s="15">
        <f t="shared" si="453"/>
        <v>0</v>
      </c>
      <c r="CF314" s="16">
        <f t="shared" si="454"/>
        <v>0</v>
      </c>
    </row>
    <row r="315" spans="1:84" hidden="1" x14ac:dyDescent="0.25">
      <c r="A315" s="69">
        <v>313</v>
      </c>
      <c r="B315" s="70"/>
      <c r="C315" s="79"/>
      <c r="D315" s="79"/>
      <c r="E315" s="4"/>
      <c r="F315" s="13">
        <f>DIREG!AS316</f>
        <v>0</v>
      </c>
      <c r="G315" s="13"/>
      <c r="H315" s="10">
        <f t="shared" si="524"/>
        <v>0</v>
      </c>
      <c r="I315" s="80">
        <f t="shared" si="456"/>
        <v>0</v>
      </c>
      <c r="J315" s="4"/>
      <c r="K315" s="13"/>
      <c r="L315" s="13"/>
      <c r="M315" s="10">
        <f t="shared" si="525"/>
        <v>0</v>
      </c>
      <c r="N315" s="80">
        <f t="shared" si="458"/>
        <v>0</v>
      </c>
      <c r="O315" s="4"/>
      <c r="P315" s="13">
        <f>DIRAP!AG316</f>
        <v>0</v>
      </c>
      <c r="Q315" s="13"/>
      <c r="R315" s="10">
        <f t="shared" si="526"/>
        <v>0</v>
      </c>
      <c r="S315" s="80">
        <f t="shared" si="460"/>
        <v>0</v>
      </c>
      <c r="T315" s="4"/>
      <c r="U315" s="4"/>
      <c r="V315" s="13"/>
      <c r="W315" s="10">
        <f t="shared" si="527"/>
        <v>0</v>
      </c>
      <c r="X315" s="80">
        <f t="shared" si="462"/>
        <v>0</v>
      </c>
      <c r="Y315" s="4"/>
      <c r="Z315" s="4"/>
      <c r="AA315" s="13"/>
      <c r="AB315" s="10">
        <f t="shared" si="528"/>
        <v>0</v>
      </c>
      <c r="AC315" s="80">
        <f t="shared" si="464"/>
        <v>0</v>
      </c>
      <c r="AD315" s="4"/>
      <c r="AE315" s="4"/>
      <c r="AF315" s="13"/>
      <c r="AG315" s="10">
        <f t="shared" si="449"/>
        <v>0</v>
      </c>
      <c r="AH315" s="80">
        <f t="shared" si="465"/>
        <v>0</v>
      </c>
      <c r="AI315" s="4"/>
      <c r="AJ315" s="4"/>
      <c r="AK315" s="13"/>
      <c r="AL315" s="10">
        <f t="shared" si="529"/>
        <v>0</v>
      </c>
      <c r="AM315" s="80">
        <f t="shared" si="467"/>
        <v>0</v>
      </c>
      <c r="AN315" s="4"/>
      <c r="AO315" s="4"/>
      <c r="AP315" s="13"/>
      <c r="AQ315" s="10">
        <f t="shared" si="530"/>
        <v>0</v>
      </c>
      <c r="AR315" s="80">
        <f t="shared" si="469"/>
        <v>0</v>
      </c>
      <c r="AS315" s="4"/>
      <c r="AT315" s="4"/>
      <c r="AU315" s="13"/>
      <c r="AV315" s="10">
        <f t="shared" si="531"/>
        <v>0</v>
      </c>
      <c r="AW315" s="80">
        <f t="shared" si="471"/>
        <v>0</v>
      </c>
      <c r="AX315" s="4"/>
      <c r="AY315" s="4"/>
      <c r="AZ315" s="13"/>
      <c r="BA315" s="10">
        <f t="shared" si="532"/>
        <v>0</v>
      </c>
      <c r="BB315" s="80">
        <f t="shared" si="473"/>
        <v>0</v>
      </c>
      <c r="BC315" s="4"/>
      <c r="BD315" s="4"/>
      <c r="BE315" s="13"/>
      <c r="BF315" s="10">
        <f t="shared" si="533"/>
        <v>0</v>
      </c>
      <c r="BG315" s="80">
        <f t="shared" si="475"/>
        <v>0</v>
      </c>
      <c r="BH315" s="4"/>
      <c r="BI315" s="4"/>
      <c r="BJ315" s="13"/>
      <c r="BK315" s="10">
        <f t="shared" si="534"/>
        <v>0</v>
      </c>
      <c r="BL315" s="80">
        <f t="shared" si="477"/>
        <v>0</v>
      </c>
      <c r="BM315" s="4"/>
      <c r="BN315" s="4"/>
      <c r="BO315" s="13"/>
      <c r="BP315" s="10">
        <f t="shared" si="535"/>
        <v>0</v>
      </c>
      <c r="BQ315" s="80">
        <f t="shared" si="479"/>
        <v>0</v>
      </c>
      <c r="BR315" s="4"/>
      <c r="BS315" s="4"/>
      <c r="BT315" s="13"/>
      <c r="BU315" s="10">
        <f t="shared" si="536"/>
        <v>0</v>
      </c>
      <c r="BV315" s="80">
        <f t="shared" si="481"/>
        <v>0</v>
      </c>
      <c r="BW315" s="4"/>
      <c r="BX315" s="4"/>
      <c r="BY315" s="13"/>
      <c r="BZ315" s="10">
        <f t="shared" si="537"/>
        <v>0</v>
      </c>
      <c r="CA315" s="80">
        <f t="shared" si="483"/>
        <v>0</v>
      </c>
      <c r="CB315" s="15">
        <f t="shared" si="450"/>
        <v>0</v>
      </c>
      <c r="CC315" s="4">
        <f t="shared" si="451"/>
        <v>0</v>
      </c>
      <c r="CD315" s="4">
        <f t="shared" si="452"/>
        <v>0</v>
      </c>
      <c r="CE315" s="15">
        <f t="shared" si="453"/>
        <v>0</v>
      </c>
      <c r="CF315" s="16">
        <f t="shared" si="454"/>
        <v>0</v>
      </c>
    </row>
    <row r="316" spans="1:84" hidden="1" x14ac:dyDescent="0.25">
      <c r="A316" s="69">
        <v>314</v>
      </c>
      <c r="B316" s="70"/>
      <c r="C316" s="167"/>
      <c r="D316" s="167"/>
      <c r="E316" s="4"/>
      <c r="F316" s="13">
        <f>DIREG!AS317</f>
        <v>0</v>
      </c>
      <c r="G316" s="13"/>
      <c r="H316" s="10">
        <f t="shared" si="524"/>
        <v>0</v>
      </c>
      <c r="I316" s="80">
        <f t="shared" si="456"/>
        <v>0</v>
      </c>
      <c r="J316" s="4"/>
      <c r="K316" s="13"/>
      <c r="L316" s="13"/>
      <c r="M316" s="10">
        <f>J316-K316-L316</f>
        <v>0</v>
      </c>
      <c r="N316" s="80">
        <f t="shared" si="458"/>
        <v>0</v>
      </c>
      <c r="O316" s="4"/>
      <c r="P316" s="13">
        <f>DIRAP!AG317</f>
        <v>0</v>
      </c>
      <c r="Q316" s="13"/>
      <c r="R316" s="10">
        <f t="shared" ref="R316:R323" si="538">O316-P316-Q316</f>
        <v>0</v>
      </c>
      <c r="S316" s="80">
        <f t="shared" si="460"/>
        <v>0</v>
      </c>
      <c r="T316" s="4"/>
      <c r="U316" s="4"/>
      <c r="V316" s="13"/>
      <c r="W316" s="10">
        <f t="shared" ref="W316:W323" si="539">T316-U316-V316</f>
        <v>0</v>
      </c>
      <c r="X316" s="80">
        <f t="shared" si="462"/>
        <v>0</v>
      </c>
      <c r="Y316" s="4"/>
      <c r="Z316" s="4"/>
      <c r="AA316" s="13"/>
      <c r="AB316" s="10">
        <f t="shared" ref="AB316:AB323" si="540">Y316-Z316-AA316</f>
        <v>0</v>
      </c>
      <c r="AC316" s="80">
        <f t="shared" si="464"/>
        <v>0</v>
      </c>
      <c r="AD316" s="4"/>
      <c r="AE316" s="4"/>
      <c r="AF316" s="13"/>
      <c r="AG316" s="10">
        <f t="shared" si="449"/>
        <v>0</v>
      </c>
      <c r="AH316" s="80">
        <f t="shared" si="465"/>
        <v>0</v>
      </c>
      <c r="AI316" s="4"/>
      <c r="AJ316" s="4"/>
      <c r="AK316" s="13"/>
      <c r="AL316" s="10">
        <f t="shared" ref="AL316:AL323" si="541">AI316-AJ316-AK316</f>
        <v>0</v>
      </c>
      <c r="AM316" s="80">
        <f t="shared" si="467"/>
        <v>0</v>
      </c>
      <c r="AN316" s="4"/>
      <c r="AO316" s="4"/>
      <c r="AP316" s="13"/>
      <c r="AQ316" s="10">
        <f t="shared" ref="AQ316:AQ323" si="542">AN316-AO316-AP316</f>
        <v>0</v>
      </c>
      <c r="AR316" s="80">
        <f t="shared" si="469"/>
        <v>0</v>
      </c>
      <c r="AS316" s="4"/>
      <c r="AT316" s="4"/>
      <c r="AU316" s="13"/>
      <c r="AV316" s="10">
        <f t="shared" ref="AV316:AV323" si="543">AS316-AT316-AU316</f>
        <v>0</v>
      </c>
      <c r="AW316" s="80">
        <f t="shared" si="471"/>
        <v>0</v>
      </c>
      <c r="AX316" s="4"/>
      <c r="AY316" s="4"/>
      <c r="AZ316" s="13"/>
      <c r="BA316" s="10">
        <f t="shared" ref="BA316:BA323" si="544">AX316-AY316-AZ316</f>
        <v>0</v>
      </c>
      <c r="BB316" s="80">
        <f t="shared" si="473"/>
        <v>0</v>
      </c>
      <c r="BC316" s="4"/>
      <c r="BD316" s="4"/>
      <c r="BE316" s="13"/>
      <c r="BF316" s="10">
        <f t="shared" ref="BF316:BF323" si="545">BC316-BD316-BE316</f>
        <v>0</v>
      </c>
      <c r="BG316" s="80">
        <f t="shared" si="475"/>
        <v>0</v>
      </c>
      <c r="BH316" s="4"/>
      <c r="BI316" s="4"/>
      <c r="BJ316" s="13"/>
      <c r="BK316" s="10">
        <f t="shared" ref="BK316:BK323" si="546">BH316-BI316-BJ316</f>
        <v>0</v>
      </c>
      <c r="BL316" s="80">
        <f t="shared" si="477"/>
        <v>0</v>
      </c>
      <c r="BM316" s="4"/>
      <c r="BN316" s="4"/>
      <c r="BO316" s="13"/>
      <c r="BP316" s="10">
        <f t="shared" ref="BP316:BP323" si="547">BM316-BN316-BO316</f>
        <v>0</v>
      </c>
      <c r="BQ316" s="80">
        <f t="shared" si="479"/>
        <v>0</v>
      </c>
      <c r="BR316" s="4"/>
      <c r="BS316" s="4"/>
      <c r="BT316" s="13"/>
      <c r="BU316" s="10">
        <f t="shared" ref="BU316:BU323" si="548">BR316-BS316-BT316</f>
        <v>0</v>
      </c>
      <c r="BV316" s="80">
        <f t="shared" si="481"/>
        <v>0</v>
      </c>
      <c r="BW316" s="4"/>
      <c r="BX316" s="4"/>
      <c r="BY316" s="13"/>
      <c r="BZ316" s="10">
        <f t="shared" ref="BZ316:BZ323" si="549">BW316-BX316-BY316</f>
        <v>0</v>
      </c>
      <c r="CA316" s="80">
        <f t="shared" si="483"/>
        <v>0</v>
      </c>
      <c r="CB316" s="15">
        <f t="shared" si="450"/>
        <v>0</v>
      </c>
      <c r="CC316" s="4">
        <f t="shared" si="451"/>
        <v>0</v>
      </c>
      <c r="CD316" s="4">
        <f t="shared" si="452"/>
        <v>0</v>
      </c>
      <c r="CE316" s="15">
        <f t="shared" si="453"/>
        <v>0</v>
      </c>
      <c r="CF316" s="16">
        <f t="shared" si="454"/>
        <v>0</v>
      </c>
    </row>
    <row r="317" spans="1:84" hidden="1" x14ac:dyDescent="0.25">
      <c r="A317" s="69">
        <v>315</v>
      </c>
      <c r="B317" s="70"/>
      <c r="C317" s="167"/>
      <c r="D317" s="167"/>
      <c r="E317" s="4"/>
      <c r="F317" s="13">
        <f>DIREG!AS318</f>
        <v>0</v>
      </c>
      <c r="G317" s="13"/>
      <c r="H317" s="10">
        <f t="shared" si="524"/>
        <v>0</v>
      </c>
      <c r="I317" s="80">
        <f t="shared" si="456"/>
        <v>0</v>
      </c>
      <c r="J317" s="4"/>
      <c r="K317" s="13"/>
      <c r="L317" s="13"/>
      <c r="M317" s="10">
        <f t="shared" ref="M317:M322" si="550">J317-K317-L317</f>
        <v>0</v>
      </c>
      <c r="N317" s="80">
        <f t="shared" si="458"/>
        <v>0</v>
      </c>
      <c r="O317" s="4"/>
      <c r="P317" s="4">
        <f>DIRAP!AG318</f>
        <v>0</v>
      </c>
      <c r="Q317" s="13"/>
      <c r="R317" s="10">
        <f t="shared" si="538"/>
        <v>0</v>
      </c>
      <c r="S317" s="80">
        <f t="shared" si="460"/>
        <v>0</v>
      </c>
      <c r="T317" s="4"/>
      <c r="U317" s="4"/>
      <c r="V317" s="13"/>
      <c r="W317" s="10">
        <f t="shared" si="539"/>
        <v>0</v>
      </c>
      <c r="X317" s="80">
        <f t="shared" si="462"/>
        <v>0</v>
      </c>
      <c r="Y317" s="4"/>
      <c r="Z317" s="4"/>
      <c r="AA317" s="13"/>
      <c r="AB317" s="10">
        <f t="shared" si="540"/>
        <v>0</v>
      </c>
      <c r="AC317" s="80">
        <f t="shared" si="464"/>
        <v>0</v>
      </c>
      <c r="AD317" s="4"/>
      <c r="AE317" s="4"/>
      <c r="AF317" s="13"/>
      <c r="AG317" s="10">
        <f t="shared" si="449"/>
        <v>0</v>
      </c>
      <c r="AH317" s="80">
        <f t="shared" si="465"/>
        <v>0</v>
      </c>
      <c r="AI317" s="4"/>
      <c r="AJ317" s="4"/>
      <c r="AK317" s="13"/>
      <c r="AL317" s="10">
        <f t="shared" si="541"/>
        <v>0</v>
      </c>
      <c r="AM317" s="80">
        <f t="shared" si="467"/>
        <v>0</v>
      </c>
      <c r="AN317" s="4"/>
      <c r="AO317" s="4"/>
      <c r="AP317" s="13"/>
      <c r="AQ317" s="10">
        <f t="shared" si="542"/>
        <v>0</v>
      </c>
      <c r="AR317" s="80">
        <f t="shared" si="469"/>
        <v>0</v>
      </c>
      <c r="AS317" s="4"/>
      <c r="AT317" s="4"/>
      <c r="AU317" s="13"/>
      <c r="AV317" s="10">
        <f t="shared" si="543"/>
        <v>0</v>
      </c>
      <c r="AW317" s="80">
        <f t="shared" si="471"/>
        <v>0</v>
      </c>
      <c r="AX317" s="4"/>
      <c r="AY317" s="4"/>
      <c r="AZ317" s="13"/>
      <c r="BA317" s="10">
        <f t="shared" si="544"/>
        <v>0</v>
      </c>
      <c r="BB317" s="80">
        <f t="shared" si="473"/>
        <v>0</v>
      </c>
      <c r="BC317" s="4"/>
      <c r="BD317" s="4"/>
      <c r="BE317" s="13"/>
      <c r="BF317" s="10">
        <f t="shared" si="545"/>
        <v>0</v>
      </c>
      <c r="BG317" s="80">
        <f t="shared" si="475"/>
        <v>0</v>
      </c>
      <c r="BH317" s="4"/>
      <c r="BI317" s="4"/>
      <c r="BJ317" s="13"/>
      <c r="BK317" s="10">
        <f t="shared" si="546"/>
        <v>0</v>
      </c>
      <c r="BL317" s="80">
        <f t="shared" si="477"/>
        <v>0</v>
      </c>
      <c r="BM317" s="4"/>
      <c r="BN317" s="4"/>
      <c r="BO317" s="13"/>
      <c r="BP317" s="10">
        <f t="shared" si="547"/>
        <v>0</v>
      </c>
      <c r="BQ317" s="80">
        <f t="shared" si="479"/>
        <v>0</v>
      </c>
      <c r="BR317" s="4"/>
      <c r="BS317" s="4"/>
      <c r="BT317" s="13"/>
      <c r="BU317" s="10">
        <f t="shared" si="548"/>
        <v>0</v>
      </c>
      <c r="BV317" s="80">
        <f t="shared" si="481"/>
        <v>0</v>
      </c>
      <c r="BW317" s="4"/>
      <c r="BX317" s="4"/>
      <c r="BY317" s="13"/>
      <c r="BZ317" s="10">
        <f t="shared" si="549"/>
        <v>0</v>
      </c>
      <c r="CA317" s="80">
        <f t="shared" si="483"/>
        <v>0</v>
      </c>
      <c r="CB317" s="15">
        <f t="shared" si="450"/>
        <v>0</v>
      </c>
      <c r="CC317" s="4">
        <f t="shared" si="451"/>
        <v>0</v>
      </c>
      <c r="CD317" s="4">
        <f t="shared" si="452"/>
        <v>0</v>
      </c>
      <c r="CE317" s="15">
        <f t="shared" si="453"/>
        <v>0</v>
      </c>
      <c r="CF317" s="16">
        <f t="shared" si="454"/>
        <v>0</v>
      </c>
    </row>
    <row r="318" spans="1:84" hidden="1" x14ac:dyDescent="0.25">
      <c r="A318" s="69">
        <v>316</v>
      </c>
      <c r="B318" s="70"/>
      <c r="C318" s="167"/>
      <c r="D318" s="167"/>
      <c r="E318" s="4"/>
      <c r="F318" s="13">
        <f>DIREG!AS319</f>
        <v>0</v>
      </c>
      <c r="G318" s="13"/>
      <c r="H318" s="10">
        <f t="shared" si="524"/>
        <v>0</v>
      </c>
      <c r="I318" s="80">
        <f t="shared" si="456"/>
        <v>0</v>
      </c>
      <c r="J318" s="4"/>
      <c r="K318" s="13"/>
      <c r="L318" s="13"/>
      <c r="M318" s="10">
        <f t="shared" si="550"/>
        <v>0</v>
      </c>
      <c r="N318" s="80">
        <f t="shared" si="458"/>
        <v>0</v>
      </c>
      <c r="O318" s="4"/>
      <c r="P318" s="13">
        <f>DIRAP!AG319</f>
        <v>0</v>
      </c>
      <c r="Q318" s="13"/>
      <c r="R318" s="10">
        <f t="shared" si="538"/>
        <v>0</v>
      </c>
      <c r="S318" s="80">
        <f t="shared" si="460"/>
        <v>0</v>
      </c>
      <c r="T318" s="4"/>
      <c r="U318" s="4"/>
      <c r="V318" s="13"/>
      <c r="W318" s="10">
        <f t="shared" si="539"/>
        <v>0</v>
      </c>
      <c r="X318" s="80">
        <f t="shared" si="462"/>
        <v>0</v>
      </c>
      <c r="Y318" s="4"/>
      <c r="Z318" s="4"/>
      <c r="AA318" s="13"/>
      <c r="AB318" s="10">
        <f t="shared" si="540"/>
        <v>0</v>
      </c>
      <c r="AC318" s="80">
        <f t="shared" si="464"/>
        <v>0</v>
      </c>
      <c r="AD318" s="4"/>
      <c r="AE318" s="4"/>
      <c r="AF318" s="13"/>
      <c r="AG318" s="10">
        <f t="shared" si="449"/>
        <v>0</v>
      </c>
      <c r="AH318" s="80">
        <f t="shared" si="465"/>
        <v>0</v>
      </c>
      <c r="AI318" s="4"/>
      <c r="AJ318" s="4"/>
      <c r="AK318" s="13"/>
      <c r="AL318" s="10">
        <f t="shared" si="541"/>
        <v>0</v>
      </c>
      <c r="AM318" s="80">
        <f t="shared" si="467"/>
        <v>0</v>
      </c>
      <c r="AN318" s="4"/>
      <c r="AO318" s="4"/>
      <c r="AP318" s="13"/>
      <c r="AQ318" s="10">
        <f t="shared" si="542"/>
        <v>0</v>
      </c>
      <c r="AR318" s="80">
        <f t="shared" si="469"/>
        <v>0</v>
      </c>
      <c r="AS318" s="4"/>
      <c r="AT318" s="4"/>
      <c r="AU318" s="13"/>
      <c r="AV318" s="10">
        <f t="shared" si="543"/>
        <v>0</v>
      </c>
      <c r="AW318" s="80">
        <f t="shared" si="471"/>
        <v>0</v>
      </c>
      <c r="AX318" s="4"/>
      <c r="AY318" s="4"/>
      <c r="AZ318" s="13"/>
      <c r="BA318" s="10">
        <f t="shared" si="544"/>
        <v>0</v>
      </c>
      <c r="BB318" s="80">
        <f t="shared" si="473"/>
        <v>0</v>
      </c>
      <c r="BC318" s="4"/>
      <c r="BD318" s="4"/>
      <c r="BE318" s="13"/>
      <c r="BF318" s="10">
        <f t="shared" si="545"/>
        <v>0</v>
      </c>
      <c r="BG318" s="80">
        <f t="shared" si="475"/>
        <v>0</v>
      </c>
      <c r="BH318" s="4"/>
      <c r="BI318" s="4"/>
      <c r="BJ318" s="13"/>
      <c r="BK318" s="10">
        <f t="shared" si="546"/>
        <v>0</v>
      </c>
      <c r="BL318" s="80">
        <f t="shared" si="477"/>
        <v>0</v>
      </c>
      <c r="BM318" s="4"/>
      <c r="BN318" s="4"/>
      <c r="BO318" s="13"/>
      <c r="BP318" s="10">
        <f t="shared" si="547"/>
        <v>0</v>
      </c>
      <c r="BQ318" s="80">
        <f t="shared" si="479"/>
        <v>0</v>
      </c>
      <c r="BR318" s="4"/>
      <c r="BS318" s="4"/>
      <c r="BT318" s="13"/>
      <c r="BU318" s="10">
        <f t="shared" si="548"/>
        <v>0</v>
      </c>
      <c r="BV318" s="80">
        <f t="shared" si="481"/>
        <v>0</v>
      </c>
      <c r="BW318" s="4"/>
      <c r="BX318" s="4"/>
      <c r="BY318" s="13"/>
      <c r="BZ318" s="10">
        <f t="shared" si="549"/>
        <v>0</v>
      </c>
      <c r="CA318" s="80">
        <f t="shared" si="483"/>
        <v>0</v>
      </c>
      <c r="CB318" s="15">
        <f t="shared" si="450"/>
        <v>0</v>
      </c>
      <c r="CC318" s="4">
        <f t="shared" si="451"/>
        <v>0</v>
      </c>
      <c r="CD318" s="4">
        <f t="shared" si="452"/>
        <v>0</v>
      </c>
      <c r="CE318" s="15">
        <f t="shared" si="453"/>
        <v>0</v>
      </c>
      <c r="CF318" s="16">
        <f t="shared" si="454"/>
        <v>0</v>
      </c>
    </row>
    <row r="319" spans="1:84" hidden="1" x14ac:dyDescent="0.25">
      <c r="A319" s="69">
        <v>317</v>
      </c>
      <c r="B319" s="70"/>
      <c r="C319" s="167"/>
      <c r="D319" s="167"/>
      <c r="E319" s="4"/>
      <c r="F319" s="13">
        <f>DIREG!AS320</f>
        <v>0</v>
      </c>
      <c r="G319" s="13"/>
      <c r="H319" s="10">
        <f t="shared" si="524"/>
        <v>0</v>
      </c>
      <c r="I319" s="80">
        <f t="shared" si="456"/>
        <v>0</v>
      </c>
      <c r="J319" s="4"/>
      <c r="K319" s="13"/>
      <c r="L319" s="13"/>
      <c r="M319" s="10">
        <f t="shared" si="550"/>
        <v>0</v>
      </c>
      <c r="N319" s="80">
        <f t="shared" si="458"/>
        <v>0</v>
      </c>
      <c r="O319" s="4"/>
      <c r="P319" s="13">
        <f>DIRAP!AG320</f>
        <v>0</v>
      </c>
      <c r="Q319" s="13"/>
      <c r="R319" s="10">
        <f t="shared" si="538"/>
        <v>0</v>
      </c>
      <c r="S319" s="80">
        <f t="shared" si="460"/>
        <v>0</v>
      </c>
      <c r="T319" s="4"/>
      <c r="U319" s="4"/>
      <c r="V319" s="13"/>
      <c r="W319" s="10">
        <f t="shared" si="539"/>
        <v>0</v>
      </c>
      <c r="X319" s="80">
        <f t="shared" si="462"/>
        <v>0</v>
      </c>
      <c r="Y319" s="4"/>
      <c r="Z319" s="4"/>
      <c r="AA319" s="13"/>
      <c r="AB319" s="10">
        <f t="shared" si="540"/>
        <v>0</v>
      </c>
      <c r="AC319" s="80">
        <f t="shared" si="464"/>
        <v>0</v>
      </c>
      <c r="AD319" s="4"/>
      <c r="AE319" s="4"/>
      <c r="AF319" s="13"/>
      <c r="AG319" s="10">
        <f t="shared" si="449"/>
        <v>0</v>
      </c>
      <c r="AH319" s="80">
        <f t="shared" si="465"/>
        <v>0</v>
      </c>
      <c r="AI319" s="4"/>
      <c r="AJ319" s="4"/>
      <c r="AK319" s="13"/>
      <c r="AL319" s="10">
        <f t="shared" si="541"/>
        <v>0</v>
      </c>
      <c r="AM319" s="80">
        <f t="shared" si="467"/>
        <v>0</v>
      </c>
      <c r="AN319" s="4"/>
      <c r="AO319" s="4"/>
      <c r="AP319" s="13"/>
      <c r="AQ319" s="10">
        <f t="shared" si="542"/>
        <v>0</v>
      </c>
      <c r="AR319" s="80">
        <f t="shared" si="469"/>
        <v>0</v>
      </c>
      <c r="AS319" s="4"/>
      <c r="AT319" s="4"/>
      <c r="AU319" s="13"/>
      <c r="AV319" s="10">
        <f t="shared" si="543"/>
        <v>0</v>
      </c>
      <c r="AW319" s="80">
        <f t="shared" si="471"/>
        <v>0</v>
      </c>
      <c r="AX319" s="4"/>
      <c r="AY319" s="4"/>
      <c r="AZ319" s="13"/>
      <c r="BA319" s="10">
        <f t="shared" si="544"/>
        <v>0</v>
      </c>
      <c r="BB319" s="80">
        <f t="shared" si="473"/>
        <v>0</v>
      </c>
      <c r="BC319" s="4"/>
      <c r="BD319" s="4"/>
      <c r="BE319" s="13"/>
      <c r="BF319" s="10">
        <f t="shared" si="545"/>
        <v>0</v>
      </c>
      <c r="BG319" s="80">
        <f t="shared" si="475"/>
        <v>0</v>
      </c>
      <c r="BH319" s="4"/>
      <c r="BI319" s="4"/>
      <c r="BJ319" s="13"/>
      <c r="BK319" s="10">
        <f t="shared" si="546"/>
        <v>0</v>
      </c>
      <c r="BL319" s="80">
        <f t="shared" si="477"/>
        <v>0</v>
      </c>
      <c r="BM319" s="4"/>
      <c r="BN319" s="4"/>
      <c r="BO319" s="13"/>
      <c r="BP319" s="10">
        <f t="shared" si="547"/>
        <v>0</v>
      </c>
      <c r="BQ319" s="80">
        <f t="shared" si="479"/>
        <v>0</v>
      </c>
      <c r="BR319" s="4"/>
      <c r="BS319" s="4"/>
      <c r="BT319" s="13"/>
      <c r="BU319" s="10">
        <f t="shared" si="548"/>
        <v>0</v>
      </c>
      <c r="BV319" s="80">
        <f t="shared" si="481"/>
        <v>0</v>
      </c>
      <c r="BW319" s="4"/>
      <c r="BX319" s="4"/>
      <c r="BY319" s="13"/>
      <c r="BZ319" s="10">
        <f t="shared" si="549"/>
        <v>0</v>
      </c>
      <c r="CA319" s="80">
        <f t="shared" si="483"/>
        <v>0</v>
      </c>
      <c r="CB319" s="15">
        <f t="shared" si="450"/>
        <v>0</v>
      </c>
      <c r="CC319" s="4">
        <f t="shared" si="451"/>
        <v>0</v>
      </c>
      <c r="CD319" s="4">
        <f t="shared" si="452"/>
        <v>0</v>
      </c>
      <c r="CE319" s="15">
        <f t="shared" si="453"/>
        <v>0</v>
      </c>
      <c r="CF319" s="16">
        <f t="shared" si="454"/>
        <v>0</v>
      </c>
    </row>
    <row r="320" spans="1:84" hidden="1" x14ac:dyDescent="0.25">
      <c r="A320" s="69">
        <v>318</v>
      </c>
      <c r="B320" s="70"/>
      <c r="C320" s="167"/>
      <c r="D320" s="167"/>
      <c r="E320" s="4"/>
      <c r="F320" s="13">
        <f>DIREG!AS321</f>
        <v>0</v>
      </c>
      <c r="G320" s="13"/>
      <c r="H320" s="10">
        <f t="shared" si="524"/>
        <v>0</v>
      </c>
      <c r="I320" s="80">
        <f t="shared" si="456"/>
        <v>0</v>
      </c>
      <c r="J320" s="4"/>
      <c r="K320" s="13"/>
      <c r="L320" s="13"/>
      <c r="M320" s="10">
        <f t="shared" si="550"/>
        <v>0</v>
      </c>
      <c r="N320" s="80">
        <f t="shared" si="458"/>
        <v>0</v>
      </c>
      <c r="O320" s="4"/>
      <c r="P320" s="13">
        <f>DIRAP!AG321</f>
        <v>0</v>
      </c>
      <c r="Q320" s="13"/>
      <c r="R320" s="10">
        <f t="shared" si="538"/>
        <v>0</v>
      </c>
      <c r="S320" s="80">
        <f t="shared" si="460"/>
        <v>0</v>
      </c>
      <c r="T320" s="4"/>
      <c r="U320" s="4"/>
      <c r="V320" s="13"/>
      <c r="W320" s="10">
        <f t="shared" si="539"/>
        <v>0</v>
      </c>
      <c r="X320" s="80">
        <f t="shared" si="462"/>
        <v>0</v>
      </c>
      <c r="Y320" s="4"/>
      <c r="Z320" s="4"/>
      <c r="AA320" s="13"/>
      <c r="AB320" s="10">
        <f t="shared" si="540"/>
        <v>0</v>
      </c>
      <c r="AC320" s="80">
        <f t="shared" si="464"/>
        <v>0</v>
      </c>
      <c r="AD320" s="4"/>
      <c r="AE320" s="4"/>
      <c r="AF320" s="13"/>
      <c r="AG320" s="10">
        <f t="shared" si="449"/>
        <v>0</v>
      </c>
      <c r="AH320" s="80">
        <f t="shared" si="465"/>
        <v>0</v>
      </c>
      <c r="AI320" s="4"/>
      <c r="AJ320" s="4"/>
      <c r="AK320" s="13"/>
      <c r="AL320" s="10">
        <f t="shared" si="541"/>
        <v>0</v>
      </c>
      <c r="AM320" s="80">
        <f t="shared" si="467"/>
        <v>0</v>
      </c>
      <c r="AN320" s="4"/>
      <c r="AO320" s="4"/>
      <c r="AP320" s="13"/>
      <c r="AQ320" s="10">
        <f t="shared" si="542"/>
        <v>0</v>
      </c>
      <c r="AR320" s="80">
        <f t="shared" si="469"/>
        <v>0</v>
      </c>
      <c r="AS320" s="4"/>
      <c r="AT320" s="4"/>
      <c r="AU320" s="13"/>
      <c r="AV320" s="10">
        <f t="shared" si="543"/>
        <v>0</v>
      </c>
      <c r="AW320" s="80">
        <f t="shared" si="471"/>
        <v>0</v>
      </c>
      <c r="AX320" s="4"/>
      <c r="AY320" s="4"/>
      <c r="AZ320" s="13"/>
      <c r="BA320" s="10">
        <f t="shared" si="544"/>
        <v>0</v>
      </c>
      <c r="BB320" s="80">
        <f t="shared" si="473"/>
        <v>0</v>
      </c>
      <c r="BC320" s="4"/>
      <c r="BD320" s="4"/>
      <c r="BE320" s="13"/>
      <c r="BF320" s="10">
        <f t="shared" si="545"/>
        <v>0</v>
      </c>
      <c r="BG320" s="80">
        <f t="shared" si="475"/>
        <v>0</v>
      </c>
      <c r="BH320" s="4"/>
      <c r="BI320" s="4"/>
      <c r="BJ320" s="13"/>
      <c r="BK320" s="10">
        <f t="shared" si="546"/>
        <v>0</v>
      </c>
      <c r="BL320" s="80">
        <f t="shared" si="477"/>
        <v>0</v>
      </c>
      <c r="BM320" s="4"/>
      <c r="BN320" s="4"/>
      <c r="BO320" s="13"/>
      <c r="BP320" s="10">
        <f t="shared" si="547"/>
        <v>0</v>
      </c>
      <c r="BQ320" s="80">
        <f t="shared" si="479"/>
        <v>0</v>
      </c>
      <c r="BR320" s="4"/>
      <c r="BS320" s="4"/>
      <c r="BT320" s="13"/>
      <c r="BU320" s="10">
        <f t="shared" si="548"/>
        <v>0</v>
      </c>
      <c r="BV320" s="80">
        <f t="shared" si="481"/>
        <v>0</v>
      </c>
      <c r="BW320" s="4"/>
      <c r="BX320" s="4"/>
      <c r="BY320" s="13"/>
      <c r="BZ320" s="10">
        <f t="shared" si="549"/>
        <v>0</v>
      </c>
      <c r="CA320" s="80">
        <f t="shared" si="483"/>
        <v>0</v>
      </c>
      <c r="CB320" s="15">
        <f t="shared" si="450"/>
        <v>0</v>
      </c>
      <c r="CC320" s="4">
        <f t="shared" si="451"/>
        <v>0</v>
      </c>
      <c r="CD320" s="4">
        <f t="shared" si="452"/>
        <v>0</v>
      </c>
      <c r="CE320" s="15">
        <f t="shared" si="453"/>
        <v>0</v>
      </c>
      <c r="CF320" s="16">
        <f t="shared" si="454"/>
        <v>0</v>
      </c>
    </row>
    <row r="321" spans="1:84" hidden="1" x14ac:dyDescent="0.25">
      <c r="A321" s="69">
        <v>319</v>
      </c>
      <c r="B321" s="70"/>
      <c r="C321" s="167"/>
      <c r="D321" s="167"/>
      <c r="E321" s="4"/>
      <c r="F321" s="13">
        <f>DIREG!AS322</f>
        <v>0</v>
      </c>
      <c r="G321" s="13"/>
      <c r="H321" s="10">
        <f t="shared" si="524"/>
        <v>0</v>
      </c>
      <c r="I321" s="80">
        <f t="shared" si="456"/>
        <v>0</v>
      </c>
      <c r="J321" s="4"/>
      <c r="K321" s="13"/>
      <c r="L321" s="13"/>
      <c r="M321" s="10">
        <f t="shared" si="550"/>
        <v>0</v>
      </c>
      <c r="N321" s="80">
        <f t="shared" si="458"/>
        <v>0</v>
      </c>
      <c r="O321" s="4"/>
      <c r="P321" s="13">
        <f>DIRAP!AG322</f>
        <v>0</v>
      </c>
      <c r="Q321" s="13"/>
      <c r="R321" s="10">
        <f t="shared" si="538"/>
        <v>0</v>
      </c>
      <c r="S321" s="80">
        <f t="shared" si="460"/>
        <v>0</v>
      </c>
      <c r="T321" s="4"/>
      <c r="U321" s="4"/>
      <c r="V321" s="13"/>
      <c r="W321" s="10">
        <f t="shared" si="539"/>
        <v>0</v>
      </c>
      <c r="X321" s="80">
        <f t="shared" si="462"/>
        <v>0</v>
      </c>
      <c r="Y321" s="4"/>
      <c r="Z321" s="4"/>
      <c r="AA321" s="13"/>
      <c r="AB321" s="10">
        <f t="shared" si="540"/>
        <v>0</v>
      </c>
      <c r="AC321" s="80">
        <f t="shared" si="464"/>
        <v>0</v>
      </c>
      <c r="AD321" s="4"/>
      <c r="AE321" s="4"/>
      <c r="AF321" s="13"/>
      <c r="AG321" s="10">
        <f t="shared" si="449"/>
        <v>0</v>
      </c>
      <c r="AH321" s="80">
        <f t="shared" si="465"/>
        <v>0</v>
      </c>
      <c r="AI321" s="4"/>
      <c r="AJ321" s="4"/>
      <c r="AK321" s="13"/>
      <c r="AL321" s="10">
        <f t="shared" si="541"/>
        <v>0</v>
      </c>
      <c r="AM321" s="80">
        <f t="shared" si="467"/>
        <v>0</v>
      </c>
      <c r="AN321" s="4"/>
      <c r="AO321" s="4"/>
      <c r="AP321" s="13"/>
      <c r="AQ321" s="10">
        <f t="shared" si="542"/>
        <v>0</v>
      </c>
      <c r="AR321" s="80">
        <f t="shared" si="469"/>
        <v>0</v>
      </c>
      <c r="AS321" s="4"/>
      <c r="AT321" s="4"/>
      <c r="AU321" s="13"/>
      <c r="AV321" s="10">
        <f t="shared" si="543"/>
        <v>0</v>
      </c>
      <c r="AW321" s="80">
        <f t="shared" si="471"/>
        <v>0</v>
      </c>
      <c r="AX321" s="4"/>
      <c r="AY321" s="4"/>
      <c r="AZ321" s="13"/>
      <c r="BA321" s="10">
        <f t="shared" si="544"/>
        <v>0</v>
      </c>
      <c r="BB321" s="80">
        <f t="shared" si="473"/>
        <v>0</v>
      </c>
      <c r="BC321" s="4"/>
      <c r="BD321" s="4"/>
      <c r="BE321" s="13"/>
      <c r="BF321" s="10">
        <f t="shared" si="545"/>
        <v>0</v>
      </c>
      <c r="BG321" s="80">
        <f t="shared" si="475"/>
        <v>0</v>
      </c>
      <c r="BH321" s="4"/>
      <c r="BI321" s="4"/>
      <c r="BJ321" s="13"/>
      <c r="BK321" s="10">
        <f t="shared" si="546"/>
        <v>0</v>
      </c>
      <c r="BL321" s="80">
        <f t="shared" si="477"/>
        <v>0</v>
      </c>
      <c r="BM321" s="4"/>
      <c r="BN321" s="4"/>
      <c r="BO321" s="13"/>
      <c r="BP321" s="10">
        <f t="shared" si="547"/>
        <v>0</v>
      </c>
      <c r="BQ321" s="80">
        <f t="shared" si="479"/>
        <v>0</v>
      </c>
      <c r="BR321" s="4"/>
      <c r="BS321" s="4"/>
      <c r="BT321" s="13"/>
      <c r="BU321" s="10">
        <f t="shared" si="548"/>
        <v>0</v>
      </c>
      <c r="BV321" s="80">
        <f t="shared" si="481"/>
        <v>0</v>
      </c>
      <c r="BW321" s="4"/>
      <c r="BX321" s="4"/>
      <c r="BY321" s="13"/>
      <c r="BZ321" s="10">
        <f t="shared" si="549"/>
        <v>0</v>
      </c>
      <c r="CA321" s="80">
        <f t="shared" si="483"/>
        <v>0</v>
      </c>
      <c r="CB321" s="15">
        <f t="shared" si="450"/>
        <v>0</v>
      </c>
      <c r="CC321" s="4">
        <f t="shared" si="451"/>
        <v>0</v>
      </c>
      <c r="CD321" s="4">
        <f t="shared" si="452"/>
        <v>0</v>
      </c>
      <c r="CE321" s="15">
        <f t="shared" si="453"/>
        <v>0</v>
      </c>
      <c r="CF321" s="16">
        <f t="shared" si="454"/>
        <v>0</v>
      </c>
    </row>
    <row r="322" spans="1:84" hidden="1" x14ac:dyDescent="0.25">
      <c r="A322" s="69">
        <v>320</v>
      </c>
      <c r="B322" s="70"/>
      <c r="C322" s="167"/>
      <c r="D322" s="167"/>
      <c r="E322" s="4"/>
      <c r="F322" s="13">
        <f>DIREG!AS323</f>
        <v>0</v>
      </c>
      <c r="G322" s="13"/>
      <c r="H322" s="10">
        <f t="shared" si="524"/>
        <v>0</v>
      </c>
      <c r="I322" s="80">
        <f t="shared" si="456"/>
        <v>0</v>
      </c>
      <c r="J322" s="4"/>
      <c r="K322" s="13"/>
      <c r="L322" s="13"/>
      <c r="M322" s="10">
        <f t="shared" si="550"/>
        <v>0</v>
      </c>
      <c r="N322" s="80">
        <f t="shared" si="458"/>
        <v>0</v>
      </c>
      <c r="O322" s="4"/>
      <c r="P322" s="13">
        <f>DIRAP!AG323</f>
        <v>0</v>
      </c>
      <c r="Q322" s="13"/>
      <c r="R322" s="10">
        <f t="shared" si="538"/>
        <v>0</v>
      </c>
      <c r="S322" s="80">
        <f t="shared" si="460"/>
        <v>0</v>
      </c>
      <c r="T322" s="4"/>
      <c r="U322" s="4"/>
      <c r="V322" s="13"/>
      <c r="W322" s="10">
        <f t="shared" si="539"/>
        <v>0</v>
      </c>
      <c r="X322" s="80">
        <f t="shared" si="462"/>
        <v>0</v>
      </c>
      <c r="Y322" s="4"/>
      <c r="Z322" s="4"/>
      <c r="AA322" s="13"/>
      <c r="AB322" s="10">
        <f t="shared" si="540"/>
        <v>0</v>
      </c>
      <c r="AC322" s="80">
        <f t="shared" si="464"/>
        <v>0</v>
      </c>
      <c r="AD322" s="4"/>
      <c r="AE322" s="4"/>
      <c r="AF322" s="13"/>
      <c r="AG322" s="10">
        <f t="shared" si="449"/>
        <v>0</v>
      </c>
      <c r="AH322" s="80">
        <f t="shared" si="465"/>
        <v>0</v>
      </c>
      <c r="AI322" s="4"/>
      <c r="AJ322" s="4"/>
      <c r="AK322" s="13"/>
      <c r="AL322" s="10">
        <f t="shared" si="541"/>
        <v>0</v>
      </c>
      <c r="AM322" s="80">
        <f t="shared" si="467"/>
        <v>0</v>
      </c>
      <c r="AN322" s="4"/>
      <c r="AO322" s="4"/>
      <c r="AP322" s="13"/>
      <c r="AQ322" s="10">
        <f t="shared" si="542"/>
        <v>0</v>
      </c>
      <c r="AR322" s="80">
        <f t="shared" si="469"/>
        <v>0</v>
      </c>
      <c r="AS322" s="4"/>
      <c r="AT322" s="4"/>
      <c r="AU322" s="13"/>
      <c r="AV322" s="10">
        <f t="shared" si="543"/>
        <v>0</v>
      </c>
      <c r="AW322" s="80">
        <f t="shared" si="471"/>
        <v>0</v>
      </c>
      <c r="AX322" s="4"/>
      <c r="AY322" s="4"/>
      <c r="AZ322" s="13"/>
      <c r="BA322" s="10">
        <f t="shared" si="544"/>
        <v>0</v>
      </c>
      <c r="BB322" s="80">
        <f t="shared" si="473"/>
        <v>0</v>
      </c>
      <c r="BC322" s="4"/>
      <c r="BD322" s="4"/>
      <c r="BE322" s="13"/>
      <c r="BF322" s="10">
        <f t="shared" si="545"/>
        <v>0</v>
      </c>
      <c r="BG322" s="80">
        <f t="shared" si="475"/>
        <v>0</v>
      </c>
      <c r="BH322" s="4"/>
      <c r="BI322" s="4"/>
      <c r="BJ322" s="13"/>
      <c r="BK322" s="10">
        <f t="shared" si="546"/>
        <v>0</v>
      </c>
      <c r="BL322" s="80">
        <f t="shared" si="477"/>
        <v>0</v>
      </c>
      <c r="BM322" s="4"/>
      <c r="BN322" s="4"/>
      <c r="BO322" s="13"/>
      <c r="BP322" s="10">
        <f t="shared" si="547"/>
        <v>0</v>
      </c>
      <c r="BQ322" s="80">
        <f t="shared" si="479"/>
        <v>0</v>
      </c>
      <c r="BR322" s="4"/>
      <c r="BS322" s="4"/>
      <c r="BT322" s="13"/>
      <c r="BU322" s="10">
        <f t="shared" si="548"/>
        <v>0</v>
      </c>
      <c r="BV322" s="80">
        <f t="shared" si="481"/>
        <v>0</v>
      </c>
      <c r="BW322" s="4"/>
      <c r="BX322" s="4"/>
      <c r="BY322" s="13"/>
      <c r="BZ322" s="10">
        <f t="shared" si="549"/>
        <v>0</v>
      </c>
      <c r="CA322" s="80">
        <f t="shared" si="483"/>
        <v>0</v>
      </c>
      <c r="CB322" s="15">
        <f t="shared" si="450"/>
        <v>0</v>
      </c>
      <c r="CC322" s="4">
        <f t="shared" si="451"/>
        <v>0</v>
      </c>
      <c r="CD322" s="4">
        <f t="shared" si="452"/>
        <v>0</v>
      </c>
      <c r="CE322" s="15">
        <f t="shared" si="453"/>
        <v>0</v>
      </c>
      <c r="CF322" s="16">
        <f t="shared" si="454"/>
        <v>0</v>
      </c>
    </row>
    <row r="323" spans="1:84" hidden="1" x14ac:dyDescent="0.25">
      <c r="A323" s="69">
        <v>321</v>
      </c>
      <c r="B323" s="71"/>
      <c r="C323" s="167"/>
      <c r="D323" s="167"/>
      <c r="E323" s="4"/>
      <c r="F323" s="13">
        <f>DIREG!AS324</f>
        <v>0</v>
      </c>
      <c r="G323" s="13"/>
      <c r="H323" s="10">
        <f>E323-F323-G323</f>
        <v>0</v>
      </c>
      <c r="I323" s="80">
        <f t="shared" si="456"/>
        <v>0</v>
      </c>
      <c r="J323" s="4"/>
      <c r="K323" s="13"/>
      <c r="L323" s="13"/>
      <c r="M323" s="10">
        <f>J323-K323-L323</f>
        <v>0</v>
      </c>
      <c r="N323" s="80">
        <f t="shared" si="458"/>
        <v>0</v>
      </c>
      <c r="O323" s="4"/>
      <c r="P323" s="13">
        <f>DIRAP!AG324</f>
        <v>0</v>
      </c>
      <c r="Q323" s="13"/>
      <c r="R323" s="10">
        <f t="shared" si="538"/>
        <v>0</v>
      </c>
      <c r="S323" s="80">
        <f t="shared" si="460"/>
        <v>0</v>
      </c>
      <c r="T323" s="4"/>
      <c r="U323" s="4"/>
      <c r="V323" s="13"/>
      <c r="W323" s="10">
        <f t="shared" si="539"/>
        <v>0</v>
      </c>
      <c r="X323" s="80">
        <f t="shared" si="462"/>
        <v>0</v>
      </c>
      <c r="Y323" s="4"/>
      <c r="Z323" s="4"/>
      <c r="AA323" s="13"/>
      <c r="AB323" s="10">
        <f t="shared" si="540"/>
        <v>0</v>
      </c>
      <c r="AC323" s="80">
        <f t="shared" si="464"/>
        <v>0</v>
      </c>
      <c r="AD323" s="4"/>
      <c r="AE323" s="4"/>
      <c r="AF323" s="13"/>
      <c r="AG323" s="10">
        <f t="shared" ref="AG323:AG386" si="551">AD323-AE323-AF323</f>
        <v>0</v>
      </c>
      <c r="AH323" s="80">
        <f t="shared" si="465"/>
        <v>0</v>
      </c>
      <c r="AI323" s="4"/>
      <c r="AJ323" s="4"/>
      <c r="AK323" s="13"/>
      <c r="AL323" s="10">
        <f t="shared" si="541"/>
        <v>0</v>
      </c>
      <c r="AM323" s="80">
        <f t="shared" si="467"/>
        <v>0</v>
      </c>
      <c r="AN323" s="4"/>
      <c r="AO323" s="4"/>
      <c r="AP323" s="13"/>
      <c r="AQ323" s="10">
        <f t="shared" si="542"/>
        <v>0</v>
      </c>
      <c r="AR323" s="80">
        <f t="shared" si="469"/>
        <v>0</v>
      </c>
      <c r="AS323" s="4"/>
      <c r="AT323" s="4"/>
      <c r="AU323" s="13"/>
      <c r="AV323" s="10">
        <f t="shared" si="543"/>
        <v>0</v>
      </c>
      <c r="AW323" s="80">
        <f t="shared" si="471"/>
        <v>0</v>
      </c>
      <c r="AX323" s="4"/>
      <c r="AY323" s="4"/>
      <c r="AZ323" s="13"/>
      <c r="BA323" s="10">
        <f t="shared" si="544"/>
        <v>0</v>
      </c>
      <c r="BB323" s="80">
        <f t="shared" si="473"/>
        <v>0</v>
      </c>
      <c r="BC323" s="4"/>
      <c r="BD323" s="4"/>
      <c r="BE323" s="13"/>
      <c r="BF323" s="10">
        <f t="shared" si="545"/>
        <v>0</v>
      </c>
      <c r="BG323" s="80">
        <f t="shared" si="475"/>
        <v>0</v>
      </c>
      <c r="BH323" s="4"/>
      <c r="BI323" s="4"/>
      <c r="BJ323" s="13"/>
      <c r="BK323" s="10">
        <f t="shared" si="546"/>
        <v>0</v>
      </c>
      <c r="BL323" s="80">
        <f t="shared" si="477"/>
        <v>0</v>
      </c>
      <c r="BM323" s="4"/>
      <c r="BN323" s="4"/>
      <c r="BO323" s="13"/>
      <c r="BP323" s="10">
        <f t="shared" si="547"/>
        <v>0</v>
      </c>
      <c r="BQ323" s="80">
        <f t="shared" si="479"/>
        <v>0</v>
      </c>
      <c r="BR323" s="4"/>
      <c r="BS323" s="4"/>
      <c r="BT323" s="13"/>
      <c r="BU323" s="10">
        <f t="shared" si="548"/>
        <v>0</v>
      </c>
      <c r="BV323" s="80">
        <f t="shared" si="481"/>
        <v>0</v>
      </c>
      <c r="BW323" s="4"/>
      <c r="BX323" s="4"/>
      <c r="BY323" s="13"/>
      <c r="BZ323" s="10">
        <f t="shared" si="549"/>
        <v>0</v>
      </c>
      <c r="CA323" s="80">
        <f t="shared" si="483"/>
        <v>0</v>
      </c>
      <c r="CB323" s="15">
        <f t="shared" ref="CB323:CB386" si="552">SUM(E323,J323,O323,T323,Y323,AD323,AI323,AN323,AS323,AX323,BC323,BH323,BM323,BR323,BW323)</f>
        <v>0</v>
      </c>
      <c r="CC323" s="4">
        <f t="shared" ref="CC323:CC386" si="553">SUM(F323,K323,P323,U323,Z323,AE323,AJ323,AO323,AT323,AY323,BD323,BI323,BN323,BS323,BX323)</f>
        <v>0</v>
      </c>
      <c r="CD323" s="4">
        <f t="shared" ref="CD323:CD386" si="554">SUM(G323,L323,Q323,V323,AA323,AF323,AK323,AP323,AU323,AZ323,BE323,BJ323,BO323,BT323,BY323)</f>
        <v>0</v>
      </c>
      <c r="CE323" s="15">
        <f t="shared" ref="CE323:CE386" si="555">SUM(H323,M323,R323,W323,AB323,AG323,AL323,AQ323,AV323,BA323,BF323,BK323,BP323,BU323,BZ323)</f>
        <v>0</v>
      </c>
      <c r="CF323" s="16">
        <f t="shared" ref="CF323:CF386" si="556">CC323*C323</f>
        <v>0</v>
      </c>
    </row>
    <row r="324" spans="1:84" hidden="1" x14ac:dyDescent="0.25">
      <c r="A324" s="69">
        <v>322</v>
      </c>
      <c r="B324" s="71"/>
      <c r="C324" s="167"/>
      <c r="D324" s="167"/>
      <c r="E324" s="4"/>
      <c r="F324" s="13">
        <f>DIREG!AS325</f>
        <v>0</v>
      </c>
      <c r="G324" s="13"/>
      <c r="H324" s="10">
        <f t="shared" ref="H324:H341" si="557">E324-F324-G324</f>
        <v>0</v>
      </c>
      <c r="I324" s="80">
        <f t="shared" ref="I324:I387" si="558">$C324*F324</f>
        <v>0</v>
      </c>
      <c r="J324" s="4"/>
      <c r="K324" s="13"/>
      <c r="L324" s="13"/>
      <c r="M324" s="10">
        <f t="shared" ref="M324:M334" si="559">J324-K324-L324</f>
        <v>0</v>
      </c>
      <c r="N324" s="80">
        <f t="shared" ref="N324:N387" si="560">$C324*K324</f>
        <v>0</v>
      </c>
      <c r="O324" s="4"/>
      <c r="P324" s="13">
        <f>DIRAP!AG325</f>
        <v>0</v>
      </c>
      <c r="Q324" s="13"/>
      <c r="R324" s="10">
        <f t="shared" ref="R324:R334" si="561">O324-P324-Q324</f>
        <v>0</v>
      </c>
      <c r="S324" s="80">
        <f t="shared" ref="S324:S387" si="562">$C324*P324</f>
        <v>0</v>
      </c>
      <c r="T324" s="4"/>
      <c r="U324" s="4"/>
      <c r="V324" s="13"/>
      <c r="W324" s="10">
        <f t="shared" ref="W324:W334" si="563">T324-U324-V324</f>
        <v>0</v>
      </c>
      <c r="X324" s="80">
        <f t="shared" ref="X324:X387" si="564">$C324*U324</f>
        <v>0</v>
      </c>
      <c r="Y324" s="4"/>
      <c r="Z324" s="4"/>
      <c r="AA324" s="13"/>
      <c r="AB324" s="10">
        <f t="shared" ref="AB324:AB334" si="565">Y324-Z324-AA324</f>
        <v>0</v>
      </c>
      <c r="AC324" s="80">
        <f t="shared" ref="AC324:AC387" si="566">$C324*Z324</f>
        <v>0</v>
      </c>
      <c r="AD324" s="4"/>
      <c r="AE324" s="4"/>
      <c r="AF324" s="13"/>
      <c r="AG324" s="10">
        <f t="shared" si="551"/>
        <v>0</v>
      </c>
      <c r="AH324" s="80">
        <f t="shared" ref="AH324:AH387" si="567">$C324*AE324</f>
        <v>0</v>
      </c>
      <c r="AI324" s="4"/>
      <c r="AJ324" s="4"/>
      <c r="AK324" s="13"/>
      <c r="AL324" s="10">
        <f t="shared" ref="AL324:AL334" si="568">AI324-AJ324-AK324</f>
        <v>0</v>
      </c>
      <c r="AM324" s="80">
        <f t="shared" ref="AM324:AM387" si="569">$C324*AJ324</f>
        <v>0</v>
      </c>
      <c r="AN324" s="4"/>
      <c r="AO324" s="4"/>
      <c r="AP324" s="13"/>
      <c r="AQ324" s="10">
        <f t="shared" ref="AQ324:AQ334" si="570">AN324-AO324-AP324</f>
        <v>0</v>
      </c>
      <c r="AR324" s="80">
        <f t="shared" ref="AR324:AR387" si="571">$C324*AO324</f>
        <v>0</v>
      </c>
      <c r="AS324" s="4"/>
      <c r="AT324" s="4"/>
      <c r="AU324" s="13"/>
      <c r="AV324" s="10">
        <f t="shared" ref="AV324:AV334" si="572">AS324-AT324-AU324</f>
        <v>0</v>
      </c>
      <c r="AW324" s="80">
        <f t="shared" ref="AW324:AW387" si="573">$C324*AT324</f>
        <v>0</v>
      </c>
      <c r="AX324" s="4"/>
      <c r="AY324" s="4"/>
      <c r="AZ324" s="13"/>
      <c r="BA324" s="10">
        <f t="shared" ref="BA324:BA334" si="574">AX324-AY324-AZ324</f>
        <v>0</v>
      </c>
      <c r="BB324" s="80">
        <f t="shared" ref="BB324:BB387" si="575">$C324*AY324</f>
        <v>0</v>
      </c>
      <c r="BC324" s="4"/>
      <c r="BD324" s="4"/>
      <c r="BE324" s="13"/>
      <c r="BF324" s="10">
        <f t="shared" ref="BF324:BF334" si="576">BC324-BD324-BE324</f>
        <v>0</v>
      </c>
      <c r="BG324" s="80">
        <f t="shared" ref="BG324:BG387" si="577">$C324*BD324</f>
        <v>0</v>
      </c>
      <c r="BH324" s="4"/>
      <c r="BI324" s="4"/>
      <c r="BJ324" s="13"/>
      <c r="BK324" s="10">
        <f t="shared" ref="BK324:BK334" si="578">BH324-BI324-BJ324</f>
        <v>0</v>
      </c>
      <c r="BL324" s="80">
        <f t="shared" ref="BL324:BL387" si="579">$C324*BI324</f>
        <v>0</v>
      </c>
      <c r="BM324" s="4"/>
      <c r="BN324" s="4"/>
      <c r="BO324" s="13"/>
      <c r="BP324" s="10">
        <f t="shared" ref="BP324:BP334" si="580">BM324-BN324-BO324</f>
        <v>0</v>
      </c>
      <c r="BQ324" s="80">
        <f t="shared" ref="BQ324:BQ387" si="581">$C324*BN324</f>
        <v>0</v>
      </c>
      <c r="BR324" s="4"/>
      <c r="BS324" s="4"/>
      <c r="BT324" s="13"/>
      <c r="BU324" s="10">
        <f t="shared" ref="BU324:BU334" si="582">BR324-BS324-BT324</f>
        <v>0</v>
      </c>
      <c r="BV324" s="80">
        <f t="shared" ref="BV324:BV387" si="583">$C324*BS324</f>
        <v>0</v>
      </c>
      <c r="BW324" s="4"/>
      <c r="BX324" s="4"/>
      <c r="BY324" s="13"/>
      <c r="BZ324" s="10">
        <f t="shared" ref="BZ324:BZ334" si="584">BW324-BX324-BY324</f>
        <v>0</v>
      </c>
      <c r="CA324" s="80">
        <f t="shared" ref="CA324:CA387" si="585">$C324*BX324</f>
        <v>0</v>
      </c>
      <c r="CB324" s="15">
        <f t="shared" si="552"/>
        <v>0</v>
      </c>
      <c r="CC324" s="4">
        <f t="shared" si="553"/>
        <v>0</v>
      </c>
      <c r="CD324" s="4">
        <f t="shared" si="554"/>
        <v>0</v>
      </c>
      <c r="CE324" s="15">
        <f t="shared" si="555"/>
        <v>0</v>
      </c>
      <c r="CF324" s="16">
        <f t="shared" si="556"/>
        <v>0</v>
      </c>
    </row>
    <row r="325" spans="1:84" hidden="1" x14ac:dyDescent="0.25">
      <c r="A325" s="69">
        <v>323</v>
      </c>
      <c r="B325" s="71"/>
      <c r="C325" s="167"/>
      <c r="D325" s="167"/>
      <c r="E325" s="4"/>
      <c r="F325" s="13">
        <f>DIREG!AS326</f>
        <v>0</v>
      </c>
      <c r="G325" s="13"/>
      <c r="H325" s="10">
        <f t="shared" si="557"/>
        <v>0</v>
      </c>
      <c r="I325" s="80">
        <f t="shared" si="558"/>
        <v>0</v>
      </c>
      <c r="J325" s="4"/>
      <c r="K325" s="13"/>
      <c r="L325" s="13"/>
      <c r="M325" s="10">
        <f t="shared" si="559"/>
        <v>0</v>
      </c>
      <c r="N325" s="80">
        <f t="shared" si="560"/>
        <v>0</v>
      </c>
      <c r="O325" s="4"/>
      <c r="P325" s="13">
        <f>DIRAP!AG326</f>
        <v>0</v>
      </c>
      <c r="Q325" s="13"/>
      <c r="R325" s="10">
        <f t="shared" si="561"/>
        <v>0</v>
      </c>
      <c r="S325" s="80">
        <f t="shared" si="562"/>
        <v>0</v>
      </c>
      <c r="T325" s="4"/>
      <c r="U325" s="4"/>
      <c r="V325" s="13"/>
      <c r="W325" s="10">
        <f t="shared" si="563"/>
        <v>0</v>
      </c>
      <c r="X325" s="80">
        <f t="shared" si="564"/>
        <v>0</v>
      </c>
      <c r="Y325" s="4"/>
      <c r="Z325" s="4"/>
      <c r="AA325" s="13"/>
      <c r="AB325" s="10">
        <f t="shared" si="565"/>
        <v>0</v>
      </c>
      <c r="AC325" s="80">
        <f t="shared" si="566"/>
        <v>0</v>
      </c>
      <c r="AD325" s="4"/>
      <c r="AE325" s="4"/>
      <c r="AF325" s="13"/>
      <c r="AG325" s="10">
        <f t="shared" si="551"/>
        <v>0</v>
      </c>
      <c r="AH325" s="80">
        <f t="shared" si="567"/>
        <v>0</v>
      </c>
      <c r="AI325" s="4"/>
      <c r="AJ325" s="4"/>
      <c r="AK325" s="13"/>
      <c r="AL325" s="10">
        <f t="shared" si="568"/>
        <v>0</v>
      </c>
      <c r="AM325" s="80">
        <f t="shared" si="569"/>
        <v>0</v>
      </c>
      <c r="AN325" s="4"/>
      <c r="AO325" s="4"/>
      <c r="AP325" s="13"/>
      <c r="AQ325" s="10">
        <f t="shared" si="570"/>
        <v>0</v>
      </c>
      <c r="AR325" s="80">
        <f t="shared" si="571"/>
        <v>0</v>
      </c>
      <c r="AS325" s="4"/>
      <c r="AT325" s="4"/>
      <c r="AU325" s="13"/>
      <c r="AV325" s="10">
        <f t="shared" si="572"/>
        <v>0</v>
      </c>
      <c r="AW325" s="80">
        <f t="shared" si="573"/>
        <v>0</v>
      </c>
      <c r="AX325" s="4"/>
      <c r="AY325" s="4"/>
      <c r="AZ325" s="13"/>
      <c r="BA325" s="10">
        <f t="shared" si="574"/>
        <v>0</v>
      </c>
      <c r="BB325" s="80">
        <f t="shared" si="575"/>
        <v>0</v>
      </c>
      <c r="BC325" s="4"/>
      <c r="BD325" s="4"/>
      <c r="BE325" s="13"/>
      <c r="BF325" s="10">
        <f t="shared" si="576"/>
        <v>0</v>
      </c>
      <c r="BG325" s="80">
        <f t="shared" si="577"/>
        <v>0</v>
      </c>
      <c r="BH325" s="4"/>
      <c r="BI325" s="4"/>
      <c r="BJ325" s="13"/>
      <c r="BK325" s="10">
        <f t="shared" si="578"/>
        <v>0</v>
      </c>
      <c r="BL325" s="80">
        <f t="shared" si="579"/>
        <v>0</v>
      </c>
      <c r="BM325" s="4"/>
      <c r="BN325" s="4"/>
      <c r="BO325" s="13"/>
      <c r="BP325" s="10">
        <f t="shared" si="580"/>
        <v>0</v>
      </c>
      <c r="BQ325" s="80">
        <f t="shared" si="581"/>
        <v>0</v>
      </c>
      <c r="BR325" s="4"/>
      <c r="BS325" s="4"/>
      <c r="BT325" s="13"/>
      <c r="BU325" s="10">
        <f t="shared" si="582"/>
        <v>0</v>
      </c>
      <c r="BV325" s="80">
        <f t="shared" si="583"/>
        <v>0</v>
      </c>
      <c r="BW325" s="4"/>
      <c r="BX325" s="4"/>
      <c r="BY325" s="13"/>
      <c r="BZ325" s="10">
        <f t="shared" si="584"/>
        <v>0</v>
      </c>
      <c r="CA325" s="80">
        <f t="shared" si="585"/>
        <v>0</v>
      </c>
      <c r="CB325" s="15">
        <f t="shared" si="552"/>
        <v>0</v>
      </c>
      <c r="CC325" s="4">
        <f t="shared" si="553"/>
        <v>0</v>
      </c>
      <c r="CD325" s="4">
        <f t="shared" si="554"/>
        <v>0</v>
      </c>
      <c r="CE325" s="15">
        <f t="shared" si="555"/>
        <v>0</v>
      </c>
      <c r="CF325" s="16">
        <f t="shared" si="556"/>
        <v>0</v>
      </c>
    </row>
    <row r="326" spans="1:84" hidden="1" x14ac:dyDescent="0.25">
      <c r="A326" s="69">
        <v>324</v>
      </c>
      <c r="B326" s="72"/>
      <c r="C326" s="167"/>
      <c r="D326" s="167"/>
      <c r="E326" s="4"/>
      <c r="F326" s="13">
        <f>DIREG!AS327</f>
        <v>0</v>
      </c>
      <c r="G326" s="13"/>
      <c r="H326" s="10">
        <f t="shared" si="557"/>
        <v>0</v>
      </c>
      <c r="I326" s="80">
        <f t="shared" si="558"/>
        <v>0</v>
      </c>
      <c r="J326" s="4"/>
      <c r="K326" s="13"/>
      <c r="L326" s="13"/>
      <c r="M326" s="10">
        <f t="shared" si="559"/>
        <v>0</v>
      </c>
      <c r="N326" s="80">
        <f t="shared" si="560"/>
        <v>0</v>
      </c>
      <c r="O326" s="4"/>
      <c r="P326" s="13">
        <f>DIRAP!AG327</f>
        <v>0</v>
      </c>
      <c r="Q326" s="13"/>
      <c r="R326" s="10">
        <f t="shared" si="561"/>
        <v>0</v>
      </c>
      <c r="S326" s="80">
        <f t="shared" si="562"/>
        <v>0</v>
      </c>
      <c r="T326" s="4"/>
      <c r="U326" s="4"/>
      <c r="V326" s="13"/>
      <c r="W326" s="10">
        <f t="shared" si="563"/>
        <v>0</v>
      </c>
      <c r="X326" s="80">
        <f t="shared" si="564"/>
        <v>0</v>
      </c>
      <c r="Y326" s="4"/>
      <c r="Z326" s="4"/>
      <c r="AA326" s="13"/>
      <c r="AB326" s="10">
        <f t="shared" si="565"/>
        <v>0</v>
      </c>
      <c r="AC326" s="80">
        <f t="shared" si="566"/>
        <v>0</v>
      </c>
      <c r="AD326" s="4"/>
      <c r="AE326" s="4"/>
      <c r="AF326" s="13"/>
      <c r="AG326" s="10">
        <f t="shared" si="551"/>
        <v>0</v>
      </c>
      <c r="AH326" s="80">
        <f t="shared" si="567"/>
        <v>0</v>
      </c>
      <c r="AI326" s="4"/>
      <c r="AJ326" s="4"/>
      <c r="AK326" s="13"/>
      <c r="AL326" s="10">
        <f t="shared" si="568"/>
        <v>0</v>
      </c>
      <c r="AM326" s="80">
        <f t="shared" si="569"/>
        <v>0</v>
      </c>
      <c r="AN326" s="4"/>
      <c r="AO326" s="4"/>
      <c r="AP326" s="13"/>
      <c r="AQ326" s="10">
        <f t="shared" si="570"/>
        <v>0</v>
      </c>
      <c r="AR326" s="80">
        <f t="shared" si="571"/>
        <v>0</v>
      </c>
      <c r="AS326" s="4"/>
      <c r="AT326" s="4"/>
      <c r="AU326" s="13"/>
      <c r="AV326" s="10">
        <f t="shared" si="572"/>
        <v>0</v>
      </c>
      <c r="AW326" s="80">
        <f t="shared" si="573"/>
        <v>0</v>
      </c>
      <c r="AX326" s="4"/>
      <c r="AY326" s="4"/>
      <c r="AZ326" s="13"/>
      <c r="BA326" s="10">
        <f t="shared" si="574"/>
        <v>0</v>
      </c>
      <c r="BB326" s="80">
        <f t="shared" si="575"/>
        <v>0</v>
      </c>
      <c r="BC326" s="4"/>
      <c r="BD326" s="4"/>
      <c r="BE326" s="13"/>
      <c r="BF326" s="10">
        <f t="shared" si="576"/>
        <v>0</v>
      </c>
      <c r="BG326" s="80">
        <f t="shared" si="577"/>
        <v>0</v>
      </c>
      <c r="BH326" s="4"/>
      <c r="BI326" s="4"/>
      <c r="BJ326" s="13"/>
      <c r="BK326" s="10">
        <f t="shared" si="578"/>
        <v>0</v>
      </c>
      <c r="BL326" s="80">
        <f t="shared" si="579"/>
        <v>0</v>
      </c>
      <c r="BM326" s="4"/>
      <c r="BN326" s="4"/>
      <c r="BO326" s="13"/>
      <c r="BP326" s="10">
        <f t="shared" si="580"/>
        <v>0</v>
      </c>
      <c r="BQ326" s="80">
        <f t="shared" si="581"/>
        <v>0</v>
      </c>
      <c r="BR326" s="4"/>
      <c r="BS326" s="4"/>
      <c r="BT326" s="13"/>
      <c r="BU326" s="10">
        <f t="shared" si="582"/>
        <v>0</v>
      </c>
      <c r="BV326" s="80">
        <f t="shared" si="583"/>
        <v>0</v>
      </c>
      <c r="BW326" s="4"/>
      <c r="BX326" s="4"/>
      <c r="BY326" s="13"/>
      <c r="BZ326" s="10">
        <f t="shared" si="584"/>
        <v>0</v>
      </c>
      <c r="CA326" s="80">
        <f t="shared" si="585"/>
        <v>0</v>
      </c>
      <c r="CB326" s="15">
        <f t="shared" si="552"/>
        <v>0</v>
      </c>
      <c r="CC326" s="4">
        <f t="shared" si="553"/>
        <v>0</v>
      </c>
      <c r="CD326" s="4">
        <f t="shared" si="554"/>
        <v>0</v>
      </c>
      <c r="CE326" s="15">
        <f t="shared" si="555"/>
        <v>0</v>
      </c>
      <c r="CF326" s="16">
        <f t="shared" si="556"/>
        <v>0</v>
      </c>
    </row>
    <row r="327" spans="1:84" hidden="1" x14ac:dyDescent="0.25">
      <c r="A327" s="69">
        <v>325</v>
      </c>
      <c r="B327" s="71"/>
      <c r="C327" s="167"/>
      <c r="D327" s="167"/>
      <c r="E327" s="4"/>
      <c r="F327" s="13">
        <f>DIREG!AS328</f>
        <v>0</v>
      </c>
      <c r="G327" s="13"/>
      <c r="H327" s="10">
        <f t="shared" si="557"/>
        <v>0</v>
      </c>
      <c r="I327" s="80">
        <f t="shared" si="558"/>
        <v>0</v>
      </c>
      <c r="J327" s="4"/>
      <c r="K327" s="13"/>
      <c r="L327" s="13"/>
      <c r="M327" s="10">
        <f t="shared" si="559"/>
        <v>0</v>
      </c>
      <c r="N327" s="80">
        <f t="shared" si="560"/>
        <v>0</v>
      </c>
      <c r="O327" s="4"/>
      <c r="P327" s="13">
        <f>DIRAP!AG328</f>
        <v>0</v>
      </c>
      <c r="Q327" s="13"/>
      <c r="R327" s="10">
        <f t="shared" si="561"/>
        <v>0</v>
      </c>
      <c r="S327" s="80">
        <f t="shared" si="562"/>
        <v>0</v>
      </c>
      <c r="T327" s="4"/>
      <c r="U327" s="4"/>
      <c r="V327" s="13"/>
      <c r="W327" s="10">
        <f t="shared" si="563"/>
        <v>0</v>
      </c>
      <c r="X327" s="80">
        <f t="shared" si="564"/>
        <v>0</v>
      </c>
      <c r="Y327" s="4"/>
      <c r="Z327" s="4"/>
      <c r="AA327" s="13"/>
      <c r="AB327" s="10">
        <f t="shared" si="565"/>
        <v>0</v>
      </c>
      <c r="AC327" s="80">
        <f t="shared" si="566"/>
        <v>0</v>
      </c>
      <c r="AD327" s="4"/>
      <c r="AE327" s="4"/>
      <c r="AF327" s="13"/>
      <c r="AG327" s="10">
        <f t="shared" si="551"/>
        <v>0</v>
      </c>
      <c r="AH327" s="80">
        <f t="shared" si="567"/>
        <v>0</v>
      </c>
      <c r="AI327" s="4"/>
      <c r="AJ327" s="4"/>
      <c r="AK327" s="13"/>
      <c r="AL327" s="10">
        <f t="shared" si="568"/>
        <v>0</v>
      </c>
      <c r="AM327" s="80">
        <f t="shared" si="569"/>
        <v>0</v>
      </c>
      <c r="AN327" s="4"/>
      <c r="AO327" s="4"/>
      <c r="AP327" s="13"/>
      <c r="AQ327" s="10">
        <f t="shared" si="570"/>
        <v>0</v>
      </c>
      <c r="AR327" s="80">
        <f t="shared" si="571"/>
        <v>0</v>
      </c>
      <c r="AS327" s="4"/>
      <c r="AT327" s="4"/>
      <c r="AU327" s="13"/>
      <c r="AV327" s="10">
        <f t="shared" si="572"/>
        <v>0</v>
      </c>
      <c r="AW327" s="80">
        <f t="shared" si="573"/>
        <v>0</v>
      </c>
      <c r="AX327" s="4"/>
      <c r="AY327" s="4"/>
      <c r="AZ327" s="13"/>
      <c r="BA327" s="10">
        <f t="shared" si="574"/>
        <v>0</v>
      </c>
      <c r="BB327" s="80">
        <f t="shared" si="575"/>
        <v>0</v>
      </c>
      <c r="BC327" s="4"/>
      <c r="BD327" s="4"/>
      <c r="BE327" s="13"/>
      <c r="BF327" s="10">
        <f t="shared" si="576"/>
        <v>0</v>
      </c>
      <c r="BG327" s="80">
        <f t="shared" si="577"/>
        <v>0</v>
      </c>
      <c r="BH327" s="4"/>
      <c r="BI327" s="4"/>
      <c r="BJ327" s="13"/>
      <c r="BK327" s="10">
        <f t="shared" si="578"/>
        <v>0</v>
      </c>
      <c r="BL327" s="80">
        <f t="shared" si="579"/>
        <v>0</v>
      </c>
      <c r="BM327" s="4"/>
      <c r="BN327" s="4"/>
      <c r="BO327" s="13"/>
      <c r="BP327" s="10">
        <f t="shared" si="580"/>
        <v>0</v>
      </c>
      <c r="BQ327" s="80">
        <f t="shared" si="581"/>
        <v>0</v>
      </c>
      <c r="BR327" s="4"/>
      <c r="BS327" s="4"/>
      <c r="BT327" s="13"/>
      <c r="BU327" s="10">
        <f t="shared" si="582"/>
        <v>0</v>
      </c>
      <c r="BV327" s="80">
        <f t="shared" si="583"/>
        <v>0</v>
      </c>
      <c r="BW327" s="4"/>
      <c r="BX327" s="4"/>
      <c r="BY327" s="13"/>
      <c r="BZ327" s="10">
        <f t="shared" si="584"/>
        <v>0</v>
      </c>
      <c r="CA327" s="80">
        <f t="shared" si="585"/>
        <v>0</v>
      </c>
      <c r="CB327" s="15">
        <f t="shared" si="552"/>
        <v>0</v>
      </c>
      <c r="CC327" s="4">
        <f t="shared" si="553"/>
        <v>0</v>
      </c>
      <c r="CD327" s="4">
        <f t="shared" si="554"/>
        <v>0</v>
      </c>
      <c r="CE327" s="15">
        <f t="shared" si="555"/>
        <v>0</v>
      </c>
      <c r="CF327" s="16">
        <f t="shared" si="556"/>
        <v>0</v>
      </c>
    </row>
    <row r="328" spans="1:84" hidden="1" x14ac:dyDescent="0.25">
      <c r="A328" s="69">
        <v>326</v>
      </c>
      <c r="B328" s="71"/>
      <c r="C328" s="167"/>
      <c r="D328" s="167"/>
      <c r="E328" s="4"/>
      <c r="F328" s="13">
        <f>DIREG!AS329</f>
        <v>0</v>
      </c>
      <c r="G328" s="13"/>
      <c r="H328" s="10">
        <f t="shared" si="557"/>
        <v>0</v>
      </c>
      <c r="I328" s="80">
        <f t="shared" si="558"/>
        <v>0</v>
      </c>
      <c r="J328" s="4"/>
      <c r="K328" s="13"/>
      <c r="L328" s="13"/>
      <c r="M328" s="10">
        <f t="shared" si="559"/>
        <v>0</v>
      </c>
      <c r="N328" s="80">
        <f t="shared" si="560"/>
        <v>0</v>
      </c>
      <c r="O328" s="4"/>
      <c r="P328" s="13">
        <f>DIRAP!AG329</f>
        <v>0</v>
      </c>
      <c r="Q328" s="13"/>
      <c r="R328" s="10">
        <f t="shared" si="561"/>
        <v>0</v>
      </c>
      <c r="S328" s="80">
        <f t="shared" si="562"/>
        <v>0</v>
      </c>
      <c r="T328" s="4"/>
      <c r="U328" s="4"/>
      <c r="V328" s="13"/>
      <c r="W328" s="10">
        <f t="shared" si="563"/>
        <v>0</v>
      </c>
      <c r="X328" s="80">
        <f t="shared" si="564"/>
        <v>0</v>
      </c>
      <c r="Y328" s="4"/>
      <c r="Z328" s="4"/>
      <c r="AA328" s="13"/>
      <c r="AB328" s="10">
        <f t="shared" si="565"/>
        <v>0</v>
      </c>
      <c r="AC328" s="80">
        <f t="shared" si="566"/>
        <v>0</v>
      </c>
      <c r="AD328" s="4"/>
      <c r="AE328" s="4"/>
      <c r="AF328" s="13"/>
      <c r="AG328" s="10">
        <f t="shared" si="551"/>
        <v>0</v>
      </c>
      <c r="AH328" s="80">
        <f t="shared" si="567"/>
        <v>0</v>
      </c>
      <c r="AI328" s="4"/>
      <c r="AJ328" s="4"/>
      <c r="AK328" s="13"/>
      <c r="AL328" s="10">
        <f t="shared" si="568"/>
        <v>0</v>
      </c>
      <c r="AM328" s="80">
        <f t="shared" si="569"/>
        <v>0</v>
      </c>
      <c r="AN328" s="4"/>
      <c r="AO328" s="4"/>
      <c r="AP328" s="13"/>
      <c r="AQ328" s="10">
        <f t="shared" si="570"/>
        <v>0</v>
      </c>
      <c r="AR328" s="80">
        <f t="shared" si="571"/>
        <v>0</v>
      </c>
      <c r="AS328" s="4"/>
      <c r="AT328" s="4"/>
      <c r="AU328" s="13"/>
      <c r="AV328" s="10">
        <f t="shared" si="572"/>
        <v>0</v>
      </c>
      <c r="AW328" s="80">
        <f t="shared" si="573"/>
        <v>0</v>
      </c>
      <c r="AX328" s="4"/>
      <c r="AY328" s="4"/>
      <c r="AZ328" s="13"/>
      <c r="BA328" s="10">
        <f t="shared" si="574"/>
        <v>0</v>
      </c>
      <c r="BB328" s="80">
        <f t="shared" si="575"/>
        <v>0</v>
      </c>
      <c r="BC328" s="4"/>
      <c r="BD328" s="4"/>
      <c r="BE328" s="13"/>
      <c r="BF328" s="10">
        <f t="shared" si="576"/>
        <v>0</v>
      </c>
      <c r="BG328" s="80">
        <f t="shared" si="577"/>
        <v>0</v>
      </c>
      <c r="BH328" s="4"/>
      <c r="BI328" s="4"/>
      <c r="BJ328" s="13"/>
      <c r="BK328" s="10">
        <f t="shared" si="578"/>
        <v>0</v>
      </c>
      <c r="BL328" s="80">
        <f t="shared" si="579"/>
        <v>0</v>
      </c>
      <c r="BM328" s="4"/>
      <c r="BN328" s="4"/>
      <c r="BO328" s="13"/>
      <c r="BP328" s="10">
        <f t="shared" si="580"/>
        <v>0</v>
      </c>
      <c r="BQ328" s="80">
        <f t="shared" si="581"/>
        <v>0</v>
      </c>
      <c r="BR328" s="4"/>
      <c r="BS328" s="4"/>
      <c r="BT328" s="13"/>
      <c r="BU328" s="10">
        <f t="shared" si="582"/>
        <v>0</v>
      </c>
      <c r="BV328" s="80">
        <f t="shared" si="583"/>
        <v>0</v>
      </c>
      <c r="BW328" s="4"/>
      <c r="BX328" s="4"/>
      <c r="BY328" s="13"/>
      <c r="BZ328" s="10">
        <f t="shared" si="584"/>
        <v>0</v>
      </c>
      <c r="CA328" s="80">
        <f t="shared" si="585"/>
        <v>0</v>
      </c>
      <c r="CB328" s="15">
        <f t="shared" si="552"/>
        <v>0</v>
      </c>
      <c r="CC328" s="4">
        <f t="shared" si="553"/>
        <v>0</v>
      </c>
      <c r="CD328" s="4">
        <f t="shared" si="554"/>
        <v>0</v>
      </c>
      <c r="CE328" s="15">
        <f t="shared" si="555"/>
        <v>0</v>
      </c>
      <c r="CF328" s="16">
        <f t="shared" si="556"/>
        <v>0</v>
      </c>
    </row>
    <row r="329" spans="1:84" hidden="1" x14ac:dyDescent="0.25">
      <c r="A329" s="69">
        <v>327</v>
      </c>
      <c r="B329" s="71"/>
      <c r="C329" s="167"/>
      <c r="D329" s="167"/>
      <c r="E329" s="4"/>
      <c r="F329" s="13">
        <f>DIREG!AS330</f>
        <v>0</v>
      </c>
      <c r="G329" s="13"/>
      <c r="H329" s="10">
        <f t="shared" si="557"/>
        <v>0</v>
      </c>
      <c r="I329" s="80">
        <f t="shared" si="558"/>
        <v>0</v>
      </c>
      <c r="J329" s="4"/>
      <c r="K329" s="13"/>
      <c r="L329" s="13"/>
      <c r="M329" s="10">
        <f t="shared" si="559"/>
        <v>0</v>
      </c>
      <c r="N329" s="80">
        <f t="shared" si="560"/>
        <v>0</v>
      </c>
      <c r="O329" s="4"/>
      <c r="P329" s="13">
        <f>DIRAP!AG330</f>
        <v>0</v>
      </c>
      <c r="Q329" s="13"/>
      <c r="R329" s="10">
        <f t="shared" si="561"/>
        <v>0</v>
      </c>
      <c r="S329" s="80">
        <f t="shared" si="562"/>
        <v>0</v>
      </c>
      <c r="T329" s="4"/>
      <c r="U329" s="4"/>
      <c r="V329" s="13"/>
      <c r="W329" s="10">
        <f t="shared" si="563"/>
        <v>0</v>
      </c>
      <c r="X329" s="80">
        <f t="shared" si="564"/>
        <v>0</v>
      </c>
      <c r="Y329" s="4"/>
      <c r="Z329" s="4"/>
      <c r="AA329" s="13"/>
      <c r="AB329" s="10">
        <f t="shared" si="565"/>
        <v>0</v>
      </c>
      <c r="AC329" s="80">
        <f t="shared" si="566"/>
        <v>0</v>
      </c>
      <c r="AD329" s="4"/>
      <c r="AE329" s="4"/>
      <c r="AF329" s="13"/>
      <c r="AG329" s="10">
        <f t="shared" si="551"/>
        <v>0</v>
      </c>
      <c r="AH329" s="80">
        <f t="shared" si="567"/>
        <v>0</v>
      </c>
      <c r="AI329" s="4"/>
      <c r="AJ329" s="4"/>
      <c r="AK329" s="13"/>
      <c r="AL329" s="10">
        <f t="shared" si="568"/>
        <v>0</v>
      </c>
      <c r="AM329" s="80">
        <f t="shared" si="569"/>
        <v>0</v>
      </c>
      <c r="AN329" s="4"/>
      <c r="AO329" s="4"/>
      <c r="AP329" s="13"/>
      <c r="AQ329" s="10">
        <f t="shared" si="570"/>
        <v>0</v>
      </c>
      <c r="AR329" s="80">
        <f t="shared" si="571"/>
        <v>0</v>
      </c>
      <c r="AS329" s="4"/>
      <c r="AT329" s="4"/>
      <c r="AU329" s="13"/>
      <c r="AV329" s="10">
        <f t="shared" si="572"/>
        <v>0</v>
      </c>
      <c r="AW329" s="80">
        <f t="shared" si="573"/>
        <v>0</v>
      </c>
      <c r="AX329" s="4"/>
      <c r="AY329" s="4"/>
      <c r="AZ329" s="13"/>
      <c r="BA329" s="10">
        <f t="shared" si="574"/>
        <v>0</v>
      </c>
      <c r="BB329" s="80">
        <f t="shared" si="575"/>
        <v>0</v>
      </c>
      <c r="BC329" s="4"/>
      <c r="BD329" s="4"/>
      <c r="BE329" s="13"/>
      <c r="BF329" s="10">
        <f t="shared" si="576"/>
        <v>0</v>
      </c>
      <c r="BG329" s="80">
        <f t="shared" si="577"/>
        <v>0</v>
      </c>
      <c r="BH329" s="4"/>
      <c r="BI329" s="4"/>
      <c r="BJ329" s="13"/>
      <c r="BK329" s="10">
        <f t="shared" si="578"/>
        <v>0</v>
      </c>
      <c r="BL329" s="80">
        <f t="shared" si="579"/>
        <v>0</v>
      </c>
      <c r="BM329" s="4"/>
      <c r="BN329" s="4"/>
      <c r="BO329" s="13"/>
      <c r="BP329" s="10">
        <f t="shared" si="580"/>
        <v>0</v>
      </c>
      <c r="BQ329" s="80">
        <f t="shared" si="581"/>
        <v>0</v>
      </c>
      <c r="BR329" s="4"/>
      <c r="BS329" s="4"/>
      <c r="BT329" s="13"/>
      <c r="BU329" s="10">
        <f t="shared" si="582"/>
        <v>0</v>
      </c>
      <c r="BV329" s="80">
        <f t="shared" si="583"/>
        <v>0</v>
      </c>
      <c r="BW329" s="4"/>
      <c r="BX329" s="4"/>
      <c r="BY329" s="13"/>
      <c r="BZ329" s="10">
        <f t="shared" si="584"/>
        <v>0</v>
      </c>
      <c r="CA329" s="80">
        <f t="shared" si="585"/>
        <v>0</v>
      </c>
      <c r="CB329" s="15">
        <f t="shared" si="552"/>
        <v>0</v>
      </c>
      <c r="CC329" s="4">
        <f t="shared" si="553"/>
        <v>0</v>
      </c>
      <c r="CD329" s="4">
        <f t="shared" si="554"/>
        <v>0</v>
      </c>
      <c r="CE329" s="15">
        <f t="shared" si="555"/>
        <v>0</v>
      </c>
      <c r="CF329" s="16">
        <f t="shared" si="556"/>
        <v>0</v>
      </c>
    </row>
    <row r="330" spans="1:84" hidden="1" x14ac:dyDescent="0.25">
      <c r="A330" s="69">
        <v>328</v>
      </c>
      <c r="B330" s="71"/>
      <c r="C330" s="167"/>
      <c r="D330" s="167"/>
      <c r="E330" s="4"/>
      <c r="F330" s="13">
        <f>DIREG!AS331</f>
        <v>0</v>
      </c>
      <c r="G330" s="13"/>
      <c r="H330" s="10">
        <f t="shared" si="557"/>
        <v>0</v>
      </c>
      <c r="I330" s="80">
        <f t="shared" si="558"/>
        <v>0</v>
      </c>
      <c r="J330" s="4"/>
      <c r="K330" s="13"/>
      <c r="L330" s="13"/>
      <c r="M330" s="10">
        <f t="shared" si="559"/>
        <v>0</v>
      </c>
      <c r="N330" s="80">
        <f t="shared" si="560"/>
        <v>0</v>
      </c>
      <c r="O330" s="4"/>
      <c r="P330" s="13">
        <f>DIRAP!AG331</f>
        <v>0</v>
      </c>
      <c r="Q330" s="13"/>
      <c r="R330" s="10">
        <f t="shared" si="561"/>
        <v>0</v>
      </c>
      <c r="S330" s="80">
        <f t="shared" si="562"/>
        <v>0</v>
      </c>
      <c r="T330" s="4"/>
      <c r="U330" s="4"/>
      <c r="V330" s="13"/>
      <c r="W330" s="10">
        <f t="shared" si="563"/>
        <v>0</v>
      </c>
      <c r="X330" s="80">
        <f t="shared" si="564"/>
        <v>0</v>
      </c>
      <c r="Y330" s="4"/>
      <c r="Z330" s="4"/>
      <c r="AA330" s="13"/>
      <c r="AB330" s="10">
        <f t="shared" si="565"/>
        <v>0</v>
      </c>
      <c r="AC330" s="80">
        <f t="shared" si="566"/>
        <v>0</v>
      </c>
      <c r="AD330" s="4"/>
      <c r="AE330" s="4"/>
      <c r="AF330" s="13"/>
      <c r="AG330" s="10">
        <f t="shared" si="551"/>
        <v>0</v>
      </c>
      <c r="AH330" s="80">
        <f t="shared" si="567"/>
        <v>0</v>
      </c>
      <c r="AI330" s="4"/>
      <c r="AJ330" s="4"/>
      <c r="AK330" s="13"/>
      <c r="AL330" s="10">
        <f t="shared" si="568"/>
        <v>0</v>
      </c>
      <c r="AM330" s="80">
        <f t="shared" si="569"/>
        <v>0</v>
      </c>
      <c r="AN330" s="4"/>
      <c r="AO330" s="4"/>
      <c r="AP330" s="13"/>
      <c r="AQ330" s="10">
        <f t="shared" si="570"/>
        <v>0</v>
      </c>
      <c r="AR330" s="80">
        <f t="shared" si="571"/>
        <v>0</v>
      </c>
      <c r="AS330" s="4"/>
      <c r="AT330" s="4"/>
      <c r="AU330" s="13"/>
      <c r="AV330" s="10">
        <f t="shared" si="572"/>
        <v>0</v>
      </c>
      <c r="AW330" s="80">
        <f t="shared" si="573"/>
        <v>0</v>
      </c>
      <c r="AX330" s="4"/>
      <c r="AY330" s="4"/>
      <c r="AZ330" s="13"/>
      <c r="BA330" s="10">
        <f t="shared" si="574"/>
        <v>0</v>
      </c>
      <c r="BB330" s="80">
        <f t="shared" si="575"/>
        <v>0</v>
      </c>
      <c r="BC330" s="4"/>
      <c r="BD330" s="4"/>
      <c r="BE330" s="13"/>
      <c r="BF330" s="10">
        <f t="shared" si="576"/>
        <v>0</v>
      </c>
      <c r="BG330" s="80">
        <f t="shared" si="577"/>
        <v>0</v>
      </c>
      <c r="BH330" s="4"/>
      <c r="BI330" s="4"/>
      <c r="BJ330" s="13"/>
      <c r="BK330" s="10">
        <f t="shared" si="578"/>
        <v>0</v>
      </c>
      <c r="BL330" s="80">
        <f t="shared" si="579"/>
        <v>0</v>
      </c>
      <c r="BM330" s="4"/>
      <c r="BN330" s="4"/>
      <c r="BO330" s="13"/>
      <c r="BP330" s="10">
        <f t="shared" si="580"/>
        <v>0</v>
      </c>
      <c r="BQ330" s="80">
        <f t="shared" si="581"/>
        <v>0</v>
      </c>
      <c r="BR330" s="4"/>
      <c r="BS330" s="4"/>
      <c r="BT330" s="13"/>
      <c r="BU330" s="10">
        <f t="shared" si="582"/>
        <v>0</v>
      </c>
      <c r="BV330" s="80">
        <f t="shared" si="583"/>
        <v>0</v>
      </c>
      <c r="BW330" s="4"/>
      <c r="BX330" s="4"/>
      <c r="BY330" s="13"/>
      <c r="BZ330" s="10">
        <f t="shared" si="584"/>
        <v>0</v>
      </c>
      <c r="CA330" s="80">
        <f t="shared" si="585"/>
        <v>0</v>
      </c>
      <c r="CB330" s="15">
        <f t="shared" si="552"/>
        <v>0</v>
      </c>
      <c r="CC330" s="4">
        <f t="shared" si="553"/>
        <v>0</v>
      </c>
      <c r="CD330" s="4">
        <f t="shared" si="554"/>
        <v>0</v>
      </c>
      <c r="CE330" s="15">
        <f t="shared" si="555"/>
        <v>0</v>
      </c>
      <c r="CF330" s="16">
        <f t="shared" si="556"/>
        <v>0</v>
      </c>
    </row>
    <row r="331" spans="1:84" hidden="1" x14ac:dyDescent="0.25">
      <c r="A331" s="69">
        <v>329</v>
      </c>
      <c r="B331" s="73"/>
      <c r="C331" s="167"/>
      <c r="D331" s="167"/>
      <c r="E331" s="4"/>
      <c r="F331" s="13">
        <f>DIREG!AS332</f>
        <v>0</v>
      </c>
      <c r="G331" s="13"/>
      <c r="H331" s="10">
        <f t="shared" si="557"/>
        <v>0</v>
      </c>
      <c r="I331" s="80">
        <f t="shared" si="558"/>
        <v>0</v>
      </c>
      <c r="J331" s="4">
        <v>0</v>
      </c>
      <c r="K331" s="13"/>
      <c r="L331" s="13"/>
      <c r="M331" s="10">
        <f t="shared" si="559"/>
        <v>0</v>
      </c>
      <c r="N331" s="80">
        <f t="shared" si="560"/>
        <v>0</v>
      </c>
      <c r="O331" s="4"/>
      <c r="P331" s="13">
        <f>DIRAP!AG332</f>
        <v>0</v>
      </c>
      <c r="Q331" s="13"/>
      <c r="R331" s="10">
        <f t="shared" si="561"/>
        <v>0</v>
      </c>
      <c r="S331" s="80">
        <f t="shared" si="562"/>
        <v>0</v>
      </c>
      <c r="T331" s="4"/>
      <c r="U331" s="4"/>
      <c r="V331" s="13"/>
      <c r="W331" s="10">
        <f t="shared" si="563"/>
        <v>0</v>
      </c>
      <c r="X331" s="80">
        <f t="shared" si="564"/>
        <v>0</v>
      </c>
      <c r="Y331" s="4"/>
      <c r="Z331" s="4"/>
      <c r="AA331" s="13"/>
      <c r="AB331" s="10">
        <f t="shared" si="565"/>
        <v>0</v>
      </c>
      <c r="AC331" s="80">
        <f t="shared" si="566"/>
        <v>0</v>
      </c>
      <c r="AD331" s="4"/>
      <c r="AE331" s="4"/>
      <c r="AF331" s="13"/>
      <c r="AG331" s="10">
        <f t="shared" si="551"/>
        <v>0</v>
      </c>
      <c r="AH331" s="80">
        <f t="shared" si="567"/>
        <v>0</v>
      </c>
      <c r="AI331" s="4"/>
      <c r="AJ331" s="4"/>
      <c r="AK331" s="13"/>
      <c r="AL331" s="10">
        <f t="shared" si="568"/>
        <v>0</v>
      </c>
      <c r="AM331" s="80">
        <f t="shared" si="569"/>
        <v>0</v>
      </c>
      <c r="AN331" s="4"/>
      <c r="AO331" s="4"/>
      <c r="AP331" s="13"/>
      <c r="AQ331" s="10">
        <f t="shared" si="570"/>
        <v>0</v>
      </c>
      <c r="AR331" s="80">
        <f t="shared" si="571"/>
        <v>0</v>
      </c>
      <c r="AS331" s="4"/>
      <c r="AT331" s="4"/>
      <c r="AU331" s="13"/>
      <c r="AV331" s="10">
        <f t="shared" si="572"/>
        <v>0</v>
      </c>
      <c r="AW331" s="80">
        <f t="shared" si="573"/>
        <v>0</v>
      </c>
      <c r="AX331" s="4"/>
      <c r="AY331" s="4"/>
      <c r="AZ331" s="13"/>
      <c r="BA331" s="10">
        <f t="shared" si="574"/>
        <v>0</v>
      </c>
      <c r="BB331" s="80">
        <f t="shared" si="575"/>
        <v>0</v>
      </c>
      <c r="BC331" s="4"/>
      <c r="BD331" s="4"/>
      <c r="BE331" s="13"/>
      <c r="BF331" s="10">
        <f t="shared" si="576"/>
        <v>0</v>
      </c>
      <c r="BG331" s="80">
        <f t="shared" si="577"/>
        <v>0</v>
      </c>
      <c r="BH331" s="4"/>
      <c r="BI331" s="4"/>
      <c r="BJ331" s="13"/>
      <c r="BK331" s="10">
        <f t="shared" si="578"/>
        <v>0</v>
      </c>
      <c r="BL331" s="80">
        <f t="shared" si="579"/>
        <v>0</v>
      </c>
      <c r="BM331" s="4"/>
      <c r="BN331" s="4"/>
      <c r="BO331" s="13"/>
      <c r="BP331" s="10">
        <f t="shared" si="580"/>
        <v>0</v>
      </c>
      <c r="BQ331" s="80">
        <f t="shared" si="581"/>
        <v>0</v>
      </c>
      <c r="BR331" s="4"/>
      <c r="BS331" s="4"/>
      <c r="BT331" s="13"/>
      <c r="BU331" s="10">
        <f t="shared" si="582"/>
        <v>0</v>
      </c>
      <c r="BV331" s="80">
        <f t="shared" si="583"/>
        <v>0</v>
      </c>
      <c r="BW331" s="4"/>
      <c r="BX331" s="4"/>
      <c r="BY331" s="13"/>
      <c r="BZ331" s="10">
        <f t="shared" si="584"/>
        <v>0</v>
      </c>
      <c r="CA331" s="80">
        <f t="shared" si="585"/>
        <v>0</v>
      </c>
      <c r="CB331" s="15">
        <f t="shared" si="552"/>
        <v>0</v>
      </c>
      <c r="CC331" s="4">
        <f t="shared" si="553"/>
        <v>0</v>
      </c>
      <c r="CD331" s="4">
        <f t="shared" si="554"/>
        <v>0</v>
      </c>
      <c r="CE331" s="15">
        <f t="shared" si="555"/>
        <v>0</v>
      </c>
      <c r="CF331" s="16">
        <f t="shared" si="556"/>
        <v>0</v>
      </c>
    </row>
    <row r="332" spans="1:84" hidden="1" x14ac:dyDescent="0.25">
      <c r="A332" s="69">
        <v>330</v>
      </c>
      <c r="B332" s="73"/>
      <c r="C332" s="167"/>
      <c r="D332" s="167"/>
      <c r="E332" s="4"/>
      <c r="F332" s="13">
        <f>DIREG!AS333</f>
        <v>0</v>
      </c>
      <c r="G332" s="13"/>
      <c r="H332" s="10">
        <f t="shared" si="557"/>
        <v>0</v>
      </c>
      <c r="I332" s="80">
        <f t="shared" si="558"/>
        <v>0</v>
      </c>
      <c r="J332" s="4">
        <v>0</v>
      </c>
      <c r="K332" s="13"/>
      <c r="L332" s="13"/>
      <c r="M332" s="10">
        <f t="shared" si="559"/>
        <v>0</v>
      </c>
      <c r="N332" s="80">
        <f t="shared" si="560"/>
        <v>0</v>
      </c>
      <c r="O332" s="4"/>
      <c r="P332" s="13">
        <f>DIRAP!AG333</f>
        <v>0</v>
      </c>
      <c r="Q332" s="13"/>
      <c r="R332" s="10">
        <f t="shared" si="561"/>
        <v>0</v>
      </c>
      <c r="S332" s="80">
        <f t="shared" si="562"/>
        <v>0</v>
      </c>
      <c r="T332" s="4"/>
      <c r="U332" s="4"/>
      <c r="V332" s="13"/>
      <c r="W332" s="10">
        <f t="shared" si="563"/>
        <v>0</v>
      </c>
      <c r="X332" s="80">
        <f t="shared" si="564"/>
        <v>0</v>
      </c>
      <c r="Y332" s="4"/>
      <c r="Z332" s="4"/>
      <c r="AA332" s="13"/>
      <c r="AB332" s="10">
        <f t="shared" si="565"/>
        <v>0</v>
      </c>
      <c r="AC332" s="80">
        <f t="shared" si="566"/>
        <v>0</v>
      </c>
      <c r="AD332" s="4"/>
      <c r="AE332" s="4"/>
      <c r="AF332" s="13"/>
      <c r="AG332" s="10">
        <f t="shared" si="551"/>
        <v>0</v>
      </c>
      <c r="AH332" s="80">
        <f t="shared" si="567"/>
        <v>0</v>
      </c>
      <c r="AI332" s="4"/>
      <c r="AJ332" s="4"/>
      <c r="AK332" s="13"/>
      <c r="AL332" s="10">
        <f t="shared" si="568"/>
        <v>0</v>
      </c>
      <c r="AM332" s="80">
        <f t="shared" si="569"/>
        <v>0</v>
      </c>
      <c r="AN332" s="4"/>
      <c r="AO332" s="4"/>
      <c r="AP332" s="13"/>
      <c r="AQ332" s="10">
        <f t="shared" si="570"/>
        <v>0</v>
      </c>
      <c r="AR332" s="80">
        <f t="shared" si="571"/>
        <v>0</v>
      </c>
      <c r="AS332" s="4"/>
      <c r="AT332" s="4"/>
      <c r="AU332" s="13"/>
      <c r="AV332" s="10">
        <f t="shared" si="572"/>
        <v>0</v>
      </c>
      <c r="AW332" s="80">
        <f t="shared" si="573"/>
        <v>0</v>
      </c>
      <c r="AX332" s="4"/>
      <c r="AY332" s="4"/>
      <c r="AZ332" s="13"/>
      <c r="BA332" s="10">
        <f t="shared" si="574"/>
        <v>0</v>
      </c>
      <c r="BB332" s="80">
        <f t="shared" si="575"/>
        <v>0</v>
      </c>
      <c r="BC332" s="4"/>
      <c r="BD332" s="4"/>
      <c r="BE332" s="13"/>
      <c r="BF332" s="10">
        <f t="shared" si="576"/>
        <v>0</v>
      </c>
      <c r="BG332" s="80">
        <f t="shared" si="577"/>
        <v>0</v>
      </c>
      <c r="BH332" s="4"/>
      <c r="BI332" s="4"/>
      <c r="BJ332" s="13"/>
      <c r="BK332" s="10">
        <f t="shared" si="578"/>
        <v>0</v>
      </c>
      <c r="BL332" s="80">
        <f t="shared" si="579"/>
        <v>0</v>
      </c>
      <c r="BM332" s="4"/>
      <c r="BN332" s="4"/>
      <c r="BO332" s="13"/>
      <c r="BP332" s="10">
        <f t="shared" si="580"/>
        <v>0</v>
      </c>
      <c r="BQ332" s="80">
        <f t="shared" si="581"/>
        <v>0</v>
      </c>
      <c r="BR332" s="4"/>
      <c r="BS332" s="4"/>
      <c r="BT332" s="13"/>
      <c r="BU332" s="10">
        <f t="shared" si="582"/>
        <v>0</v>
      </c>
      <c r="BV332" s="80">
        <f t="shared" si="583"/>
        <v>0</v>
      </c>
      <c r="BW332" s="4"/>
      <c r="BX332" s="4"/>
      <c r="BY332" s="13"/>
      <c r="BZ332" s="10">
        <f t="shared" si="584"/>
        <v>0</v>
      </c>
      <c r="CA332" s="80">
        <f t="shared" si="585"/>
        <v>0</v>
      </c>
      <c r="CB332" s="15">
        <f t="shared" si="552"/>
        <v>0</v>
      </c>
      <c r="CC332" s="4">
        <f t="shared" si="553"/>
        <v>0</v>
      </c>
      <c r="CD332" s="4">
        <f t="shared" si="554"/>
        <v>0</v>
      </c>
      <c r="CE332" s="15">
        <f t="shared" si="555"/>
        <v>0</v>
      </c>
      <c r="CF332" s="16">
        <f t="shared" si="556"/>
        <v>0</v>
      </c>
    </row>
    <row r="333" spans="1:84" hidden="1" x14ac:dyDescent="0.25">
      <c r="A333" s="69">
        <v>331</v>
      </c>
      <c r="B333" s="70"/>
      <c r="C333" s="79"/>
      <c r="D333" s="78"/>
      <c r="E333" s="4"/>
      <c r="F333" s="13">
        <f>DIREG!AS334</f>
        <v>0</v>
      </c>
      <c r="G333" s="13"/>
      <c r="H333" s="10">
        <f t="shared" si="557"/>
        <v>0</v>
      </c>
      <c r="I333" s="80">
        <f t="shared" si="558"/>
        <v>0</v>
      </c>
      <c r="J333" s="4"/>
      <c r="K333" s="13"/>
      <c r="L333" s="13"/>
      <c r="M333" s="10">
        <f t="shared" si="559"/>
        <v>0</v>
      </c>
      <c r="N333" s="80">
        <f t="shared" si="560"/>
        <v>0</v>
      </c>
      <c r="O333" s="4"/>
      <c r="P333" s="13">
        <f>DIRAP!AG334</f>
        <v>0</v>
      </c>
      <c r="Q333" s="13"/>
      <c r="R333" s="10">
        <f t="shared" si="561"/>
        <v>0</v>
      </c>
      <c r="S333" s="80">
        <f t="shared" si="562"/>
        <v>0</v>
      </c>
      <c r="T333" s="4"/>
      <c r="U333" s="4"/>
      <c r="V333" s="13"/>
      <c r="W333" s="10">
        <f t="shared" si="563"/>
        <v>0</v>
      </c>
      <c r="X333" s="80">
        <f t="shared" si="564"/>
        <v>0</v>
      </c>
      <c r="Y333" s="4"/>
      <c r="Z333" s="4"/>
      <c r="AA333" s="13"/>
      <c r="AB333" s="10">
        <f t="shared" si="565"/>
        <v>0</v>
      </c>
      <c r="AC333" s="80">
        <f t="shared" si="566"/>
        <v>0</v>
      </c>
      <c r="AD333" s="4"/>
      <c r="AE333" s="4"/>
      <c r="AF333" s="13"/>
      <c r="AG333" s="10">
        <f t="shared" si="551"/>
        <v>0</v>
      </c>
      <c r="AH333" s="80">
        <f t="shared" si="567"/>
        <v>0</v>
      </c>
      <c r="AI333" s="4"/>
      <c r="AJ333" s="4"/>
      <c r="AK333" s="13"/>
      <c r="AL333" s="10">
        <f t="shared" si="568"/>
        <v>0</v>
      </c>
      <c r="AM333" s="80">
        <f t="shared" si="569"/>
        <v>0</v>
      </c>
      <c r="AN333" s="4"/>
      <c r="AO333" s="74"/>
      <c r="AP333" s="13"/>
      <c r="AQ333" s="10">
        <f t="shared" si="570"/>
        <v>0</v>
      </c>
      <c r="AR333" s="80">
        <f t="shared" si="571"/>
        <v>0</v>
      </c>
      <c r="AS333" s="4"/>
      <c r="AT333" s="4"/>
      <c r="AU333" s="13"/>
      <c r="AV333" s="10">
        <f t="shared" si="572"/>
        <v>0</v>
      </c>
      <c r="AW333" s="80">
        <f t="shared" si="573"/>
        <v>0</v>
      </c>
      <c r="AX333" s="4"/>
      <c r="AY333" s="4"/>
      <c r="AZ333" s="13"/>
      <c r="BA333" s="10">
        <f t="shared" si="574"/>
        <v>0</v>
      </c>
      <c r="BB333" s="80">
        <f t="shared" si="575"/>
        <v>0</v>
      </c>
      <c r="BC333" s="4"/>
      <c r="BD333" s="4"/>
      <c r="BE333" s="13"/>
      <c r="BF333" s="10">
        <f t="shared" si="576"/>
        <v>0</v>
      </c>
      <c r="BG333" s="80">
        <f t="shared" si="577"/>
        <v>0</v>
      </c>
      <c r="BH333" s="4"/>
      <c r="BI333" s="4"/>
      <c r="BJ333" s="13"/>
      <c r="BK333" s="10">
        <f t="shared" si="578"/>
        <v>0</v>
      </c>
      <c r="BL333" s="80">
        <f t="shared" si="579"/>
        <v>0</v>
      </c>
      <c r="BM333" s="4"/>
      <c r="BN333" s="4"/>
      <c r="BO333" s="13"/>
      <c r="BP333" s="10">
        <f t="shared" si="580"/>
        <v>0</v>
      </c>
      <c r="BQ333" s="80">
        <f t="shared" si="581"/>
        <v>0</v>
      </c>
      <c r="BR333" s="4"/>
      <c r="BS333" s="4"/>
      <c r="BT333" s="13"/>
      <c r="BU333" s="10">
        <f t="shared" si="582"/>
        <v>0</v>
      </c>
      <c r="BV333" s="80">
        <f t="shared" si="583"/>
        <v>0</v>
      </c>
      <c r="BW333" s="4"/>
      <c r="BX333" s="4"/>
      <c r="BY333" s="13"/>
      <c r="BZ333" s="10">
        <f t="shared" si="584"/>
        <v>0</v>
      </c>
      <c r="CA333" s="80">
        <f t="shared" si="585"/>
        <v>0</v>
      </c>
      <c r="CB333" s="15">
        <f t="shared" si="552"/>
        <v>0</v>
      </c>
      <c r="CC333" s="4">
        <f t="shared" si="553"/>
        <v>0</v>
      </c>
      <c r="CD333" s="4">
        <f t="shared" si="554"/>
        <v>0</v>
      </c>
      <c r="CE333" s="15">
        <f t="shared" si="555"/>
        <v>0</v>
      </c>
      <c r="CF333" s="16">
        <f t="shared" si="556"/>
        <v>0</v>
      </c>
    </row>
    <row r="334" spans="1:84" hidden="1" x14ac:dyDescent="0.25">
      <c r="A334" s="69">
        <v>332</v>
      </c>
      <c r="B334" s="70"/>
      <c r="C334" s="79"/>
      <c r="D334" s="79"/>
      <c r="E334" s="4"/>
      <c r="F334" s="13">
        <f>DIREG!AS335</f>
        <v>0</v>
      </c>
      <c r="G334" s="13"/>
      <c r="H334" s="10">
        <f t="shared" si="557"/>
        <v>0</v>
      </c>
      <c r="I334" s="80">
        <f t="shared" si="558"/>
        <v>0</v>
      </c>
      <c r="J334" s="4"/>
      <c r="K334" s="13"/>
      <c r="L334" s="13"/>
      <c r="M334" s="10">
        <f t="shared" si="559"/>
        <v>0</v>
      </c>
      <c r="N334" s="80">
        <f t="shared" si="560"/>
        <v>0</v>
      </c>
      <c r="O334" s="4"/>
      <c r="P334" s="13">
        <f>DIRAP!AG335</f>
        <v>0</v>
      </c>
      <c r="Q334" s="13"/>
      <c r="R334" s="10">
        <f t="shared" si="561"/>
        <v>0</v>
      </c>
      <c r="S334" s="80">
        <f t="shared" si="562"/>
        <v>0</v>
      </c>
      <c r="T334" s="4"/>
      <c r="U334" s="4"/>
      <c r="V334" s="13"/>
      <c r="W334" s="10">
        <f t="shared" si="563"/>
        <v>0</v>
      </c>
      <c r="X334" s="80">
        <f t="shared" si="564"/>
        <v>0</v>
      </c>
      <c r="Y334" s="4"/>
      <c r="Z334" s="4"/>
      <c r="AA334" s="13"/>
      <c r="AB334" s="10">
        <f t="shared" si="565"/>
        <v>0</v>
      </c>
      <c r="AC334" s="80">
        <f t="shared" si="566"/>
        <v>0</v>
      </c>
      <c r="AD334" s="4"/>
      <c r="AE334" s="4"/>
      <c r="AF334" s="13"/>
      <c r="AG334" s="10">
        <f t="shared" si="551"/>
        <v>0</v>
      </c>
      <c r="AH334" s="80">
        <f t="shared" si="567"/>
        <v>0</v>
      </c>
      <c r="AI334" s="4"/>
      <c r="AJ334" s="4"/>
      <c r="AK334" s="13"/>
      <c r="AL334" s="10">
        <f t="shared" si="568"/>
        <v>0</v>
      </c>
      <c r="AM334" s="80">
        <f t="shared" si="569"/>
        <v>0</v>
      </c>
      <c r="AN334" s="4"/>
      <c r="AO334" s="4"/>
      <c r="AP334" s="13"/>
      <c r="AQ334" s="10">
        <f t="shared" si="570"/>
        <v>0</v>
      </c>
      <c r="AR334" s="80">
        <f t="shared" si="571"/>
        <v>0</v>
      </c>
      <c r="AS334" s="4"/>
      <c r="AT334" s="4"/>
      <c r="AU334" s="13"/>
      <c r="AV334" s="10">
        <f t="shared" si="572"/>
        <v>0</v>
      </c>
      <c r="AW334" s="80">
        <f t="shared" si="573"/>
        <v>0</v>
      </c>
      <c r="AX334" s="4"/>
      <c r="AY334" s="4"/>
      <c r="AZ334" s="13"/>
      <c r="BA334" s="10">
        <f t="shared" si="574"/>
        <v>0</v>
      </c>
      <c r="BB334" s="80">
        <f t="shared" si="575"/>
        <v>0</v>
      </c>
      <c r="BC334" s="4"/>
      <c r="BD334" s="4"/>
      <c r="BE334" s="13"/>
      <c r="BF334" s="10">
        <f t="shared" si="576"/>
        <v>0</v>
      </c>
      <c r="BG334" s="80">
        <f t="shared" si="577"/>
        <v>0</v>
      </c>
      <c r="BH334" s="4"/>
      <c r="BI334" s="4"/>
      <c r="BJ334" s="13"/>
      <c r="BK334" s="10">
        <f t="shared" si="578"/>
        <v>0</v>
      </c>
      <c r="BL334" s="80">
        <f t="shared" si="579"/>
        <v>0</v>
      </c>
      <c r="BM334" s="4"/>
      <c r="BN334" s="4"/>
      <c r="BO334" s="13"/>
      <c r="BP334" s="10">
        <f t="shared" si="580"/>
        <v>0</v>
      </c>
      <c r="BQ334" s="80">
        <f t="shared" si="581"/>
        <v>0</v>
      </c>
      <c r="BR334" s="4"/>
      <c r="BS334" s="4"/>
      <c r="BT334" s="13"/>
      <c r="BU334" s="10">
        <f t="shared" si="582"/>
        <v>0</v>
      </c>
      <c r="BV334" s="80">
        <f t="shared" si="583"/>
        <v>0</v>
      </c>
      <c r="BW334" s="4"/>
      <c r="BX334" s="4"/>
      <c r="BY334" s="13"/>
      <c r="BZ334" s="10">
        <f t="shared" si="584"/>
        <v>0</v>
      </c>
      <c r="CA334" s="80">
        <f t="shared" si="585"/>
        <v>0</v>
      </c>
      <c r="CB334" s="15">
        <f t="shared" si="552"/>
        <v>0</v>
      </c>
      <c r="CC334" s="4">
        <f t="shared" si="553"/>
        <v>0</v>
      </c>
      <c r="CD334" s="4">
        <f t="shared" si="554"/>
        <v>0</v>
      </c>
      <c r="CE334" s="15">
        <f t="shared" si="555"/>
        <v>0</v>
      </c>
      <c r="CF334" s="16">
        <f t="shared" si="556"/>
        <v>0</v>
      </c>
    </row>
    <row r="335" spans="1:84" hidden="1" x14ac:dyDescent="0.25">
      <c r="A335" s="69">
        <v>333</v>
      </c>
      <c r="B335" s="70"/>
      <c r="C335" s="167"/>
      <c r="D335" s="167"/>
      <c r="E335" s="4"/>
      <c r="F335" s="13">
        <f>DIREG!AS336</f>
        <v>0</v>
      </c>
      <c r="G335" s="13"/>
      <c r="H335" s="10">
        <f t="shared" si="557"/>
        <v>0</v>
      </c>
      <c r="I335" s="80">
        <f t="shared" si="558"/>
        <v>0</v>
      </c>
      <c r="J335" s="4"/>
      <c r="K335" s="13"/>
      <c r="L335" s="13"/>
      <c r="M335" s="10">
        <f>J335-K335-L335</f>
        <v>0</v>
      </c>
      <c r="N335" s="80">
        <f t="shared" si="560"/>
        <v>0</v>
      </c>
      <c r="O335" s="4"/>
      <c r="P335" s="13">
        <f>DIRAP!AG336</f>
        <v>0</v>
      </c>
      <c r="Q335" s="13"/>
      <c r="R335" s="10">
        <f t="shared" ref="R335:R342" si="586">O335-P335-Q335</f>
        <v>0</v>
      </c>
      <c r="S335" s="80">
        <f t="shared" si="562"/>
        <v>0</v>
      </c>
      <c r="T335" s="4"/>
      <c r="U335" s="4"/>
      <c r="V335" s="13"/>
      <c r="W335" s="10">
        <f t="shared" ref="W335:W342" si="587">T335-U335-V335</f>
        <v>0</v>
      </c>
      <c r="X335" s="80">
        <f t="shared" si="564"/>
        <v>0</v>
      </c>
      <c r="Y335" s="4"/>
      <c r="Z335" s="4"/>
      <c r="AA335" s="13"/>
      <c r="AB335" s="10">
        <f t="shared" ref="AB335:AB342" si="588">Y335-Z335-AA335</f>
        <v>0</v>
      </c>
      <c r="AC335" s="80">
        <f t="shared" si="566"/>
        <v>0</v>
      </c>
      <c r="AD335" s="4"/>
      <c r="AE335" s="4"/>
      <c r="AF335" s="13"/>
      <c r="AG335" s="10">
        <f t="shared" si="551"/>
        <v>0</v>
      </c>
      <c r="AH335" s="80">
        <f t="shared" si="567"/>
        <v>0</v>
      </c>
      <c r="AI335" s="4"/>
      <c r="AJ335" s="4"/>
      <c r="AK335" s="13"/>
      <c r="AL335" s="10">
        <f t="shared" ref="AL335:AL342" si="589">AI335-AJ335-AK335</f>
        <v>0</v>
      </c>
      <c r="AM335" s="80">
        <f t="shared" si="569"/>
        <v>0</v>
      </c>
      <c r="AN335" s="4"/>
      <c r="AO335" s="4"/>
      <c r="AP335" s="13"/>
      <c r="AQ335" s="10">
        <f t="shared" ref="AQ335:AQ342" si="590">AN335-AO335-AP335</f>
        <v>0</v>
      </c>
      <c r="AR335" s="80">
        <f t="shared" si="571"/>
        <v>0</v>
      </c>
      <c r="AS335" s="4"/>
      <c r="AT335" s="4"/>
      <c r="AU335" s="13"/>
      <c r="AV335" s="10">
        <f t="shared" ref="AV335:AV342" si="591">AS335-AT335-AU335</f>
        <v>0</v>
      </c>
      <c r="AW335" s="80">
        <f t="shared" si="573"/>
        <v>0</v>
      </c>
      <c r="AX335" s="4"/>
      <c r="AY335" s="4"/>
      <c r="AZ335" s="13"/>
      <c r="BA335" s="10">
        <f t="shared" ref="BA335:BA342" si="592">AX335-AY335-AZ335</f>
        <v>0</v>
      </c>
      <c r="BB335" s="80">
        <f t="shared" si="575"/>
        <v>0</v>
      </c>
      <c r="BC335" s="4"/>
      <c r="BD335" s="4"/>
      <c r="BE335" s="13"/>
      <c r="BF335" s="10">
        <f t="shared" ref="BF335:BF342" si="593">BC335-BD335-BE335</f>
        <v>0</v>
      </c>
      <c r="BG335" s="80">
        <f t="shared" si="577"/>
        <v>0</v>
      </c>
      <c r="BH335" s="4"/>
      <c r="BI335" s="4"/>
      <c r="BJ335" s="13"/>
      <c r="BK335" s="10">
        <f t="shared" ref="BK335:BK342" si="594">BH335-BI335-BJ335</f>
        <v>0</v>
      </c>
      <c r="BL335" s="80">
        <f t="shared" si="579"/>
        <v>0</v>
      </c>
      <c r="BM335" s="4"/>
      <c r="BN335" s="4"/>
      <c r="BO335" s="13"/>
      <c r="BP335" s="10">
        <f t="shared" ref="BP335:BP342" si="595">BM335-BN335-BO335</f>
        <v>0</v>
      </c>
      <c r="BQ335" s="80">
        <f t="shared" si="581"/>
        <v>0</v>
      </c>
      <c r="BR335" s="4"/>
      <c r="BS335" s="4"/>
      <c r="BT335" s="13"/>
      <c r="BU335" s="10">
        <f t="shared" ref="BU335:BU342" si="596">BR335-BS335-BT335</f>
        <v>0</v>
      </c>
      <c r="BV335" s="80">
        <f t="shared" si="583"/>
        <v>0</v>
      </c>
      <c r="BW335" s="4"/>
      <c r="BX335" s="4"/>
      <c r="BY335" s="13"/>
      <c r="BZ335" s="10">
        <f t="shared" ref="BZ335:BZ342" si="597">BW335-BX335-BY335</f>
        <v>0</v>
      </c>
      <c r="CA335" s="80">
        <f t="shared" si="585"/>
        <v>0</v>
      </c>
      <c r="CB335" s="15">
        <f t="shared" si="552"/>
        <v>0</v>
      </c>
      <c r="CC335" s="4">
        <f t="shared" si="553"/>
        <v>0</v>
      </c>
      <c r="CD335" s="4">
        <f t="shared" si="554"/>
        <v>0</v>
      </c>
      <c r="CE335" s="15">
        <f t="shared" si="555"/>
        <v>0</v>
      </c>
      <c r="CF335" s="16">
        <f t="shared" si="556"/>
        <v>0</v>
      </c>
    </row>
    <row r="336" spans="1:84" hidden="1" x14ac:dyDescent="0.25">
      <c r="A336" s="69">
        <v>334</v>
      </c>
      <c r="B336" s="70"/>
      <c r="C336" s="167"/>
      <c r="D336" s="167"/>
      <c r="E336" s="4"/>
      <c r="F336" s="13">
        <f>DIREG!AS337</f>
        <v>0</v>
      </c>
      <c r="G336" s="13"/>
      <c r="H336" s="10">
        <f t="shared" si="557"/>
        <v>0</v>
      </c>
      <c r="I336" s="80">
        <f t="shared" si="558"/>
        <v>0</v>
      </c>
      <c r="J336" s="4"/>
      <c r="K336" s="13"/>
      <c r="L336" s="13"/>
      <c r="M336" s="10">
        <f t="shared" ref="M336:M341" si="598">J336-K336-L336</f>
        <v>0</v>
      </c>
      <c r="N336" s="80">
        <f t="shared" si="560"/>
        <v>0</v>
      </c>
      <c r="O336" s="4"/>
      <c r="P336" s="4">
        <f>DIRAP!AG337</f>
        <v>0</v>
      </c>
      <c r="Q336" s="13"/>
      <c r="R336" s="10">
        <f t="shared" si="586"/>
        <v>0</v>
      </c>
      <c r="S336" s="80">
        <f t="shared" si="562"/>
        <v>0</v>
      </c>
      <c r="T336" s="4"/>
      <c r="U336" s="4"/>
      <c r="V336" s="13"/>
      <c r="W336" s="10">
        <f t="shared" si="587"/>
        <v>0</v>
      </c>
      <c r="X336" s="80">
        <f t="shared" si="564"/>
        <v>0</v>
      </c>
      <c r="Y336" s="4"/>
      <c r="Z336" s="4"/>
      <c r="AA336" s="13"/>
      <c r="AB336" s="10">
        <f t="shared" si="588"/>
        <v>0</v>
      </c>
      <c r="AC336" s="80">
        <f t="shared" si="566"/>
        <v>0</v>
      </c>
      <c r="AD336" s="4"/>
      <c r="AE336" s="4"/>
      <c r="AF336" s="13"/>
      <c r="AG336" s="10">
        <f t="shared" si="551"/>
        <v>0</v>
      </c>
      <c r="AH336" s="80">
        <f t="shared" si="567"/>
        <v>0</v>
      </c>
      <c r="AI336" s="4"/>
      <c r="AJ336" s="4"/>
      <c r="AK336" s="13"/>
      <c r="AL336" s="10">
        <f t="shared" si="589"/>
        <v>0</v>
      </c>
      <c r="AM336" s="80">
        <f t="shared" si="569"/>
        <v>0</v>
      </c>
      <c r="AN336" s="4"/>
      <c r="AO336" s="4"/>
      <c r="AP336" s="13"/>
      <c r="AQ336" s="10">
        <f t="shared" si="590"/>
        <v>0</v>
      </c>
      <c r="AR336" s="80">
        <f t="shared" si="571"/>
        <v>0</v>
      </c>
      <c r="AS336" s="4"/>
      <c r="AT336" s="4"/>
      <c r="AU336" s="13"/>
      <c r="AV336" s="10">
        <f t="shared" si="591"/>
        <v>0</v>
      </c>
      <c r="AW336" s="80">
        <f t="shared" si="573"/>
        <v>0</v>
      </c>
      <c r="AX336" s="4"/>
      <c r="AY336" s="4"/>
      <c r="AZ336" s="13"/>
      <c r="BA336" s="10">
        <f t="shared" si="592"/>
        <v>0</v>
      </c>
      <c r="BB336" s="80">
        <f t="shared" si="575"/>
        <v>0</v>
      </c>
      <c r="BC336" s="4"/>
      <c r="BD336" s="4"/>
      <c r="BE336" s="13"/>
      <c r="BF336" s="10">
        <f t="shared" si="593"/>
        <v>0</v>
      </c>
      <c r="BG336" s="80">
        <f t="shared" si="577"/>
        <v>0</v>
      </c>
      <c r="BH336" s="4"/>
      <c r="BI336" s="4"/>
      <c r="BJ336" s="13"/>
      <c r="BK336" s="10">
        <f t="shared" si="594"/>
        <v>0</v>
      </c>
      <c r="BL336" s="80">
        <f t="shared" si="579"/>
        <v>0</v>
      </c>
      <c r="BM336" s="4"/>
      <c r="BN336" s="4"/>
      <c r="BO336" s="13"/>
      <c r="BP336" s="10">
        <f t="shared" si="595"/>
        <v>0</v>
      </c>
      <c r="BQ336" s="80">
        <f t="shared" si="581"/>
        <v>0</v>
      </c>
      <c r="BR336" s="4"/>
      <c r="BS336" s="4"/>
      <c r="BT336" s="13"/>
      <c r="BU336" s="10">
        <f t="shared" si="596"/>
        <v>0</v>
      </c>
      <c r="BV336" s="80">
        <f t="shared" si="583"/>
        <v>0</v>
      </c>
      <c r="BW336" s="4"/>
      <c r="BX336" s="4"/>
      <c r="BY336" s="13"/>
      <c r="BZ336" s="10">
        <f t="shared" si="597"/>
        <v>0</v>
      </c>
      <c r="CA336" s="80">
        <f t="shared" si="585"/>
        <v>0</v>
      </c>
      <c r="CB336" s="15">
        <f t="shared" si="552"/>
        <v>0</v>
      </c>
      <c r="CC336" s="4">
        <f t="shared" si="553"/>
        <v>0</v>
      </c>
      <c r="CD336" s="4">
        <f t="shared" si="554"/>
        <v>0</v>
      </c>
      <c r="CE336" s="15">
        <f t="shared" si="555"/>
        <v>0</v>
      </c>
      <c r="CF336" s="16">
        <f t="shared" si="556"/>
        <v>0</v>
      </c>
    </row>
    <row r="337" spans="1:84" hidden="1" x14ac:dyDescent="0.25">
      <c r="A337" s="69">
        <v>335</v>
      </c>
      <c r="B337" s="70"/>
      <c r="C337" s="167"/>
      <c r="D337" s="167"/>
      <c r="E337" s="4"/>
      <c r="F337" s="13">
        <f>DIREG!AS338</f>
        <v>0</v>
      </c>
      <c r="G337" s="13"/>
      <c r="H337" s="10">
        <f t="shared" si="557"/>
        <v>0</v>
      </c>
      <c r="I337" s="80">
        <f t="shared" si="558"/>
        <v>0</v>
      </c>
      <c r="J337" s="4"/>
      <c r="K337" s="13"/>
      <c r="L337" s="13"/>
      <c r="M337" s="10">
        <f t="shared" si="598"/>
        <v>0</v>
      </c>
      <c r="N337" s="80">
        <f t="shared" si="560"/>
        <v>0</v>
      </c>
      <c r="O337" s="4"/>
      <c r="P337" s="13">
        <f>DIRAP!AG338</f>
        <v>0</v>
      </c>
      <c r="Q337" s="13"/>
      <c r="R337" s="10">
        <f t="shared" si="586"/>
        <v>0</v>
      </c>
      <c r="S337" s="80">
        <f t="shared" si="562"/>
        <v>0</v>
      </c>
      <c r="T337" s="4"/>
      <c r="U337" s="4"/>
      <c r="V337" s="13"/>
      <c r="W337" s="10">
        <f t="shared" si="587"/>
        <v>0</v>
      </c>
      <c r="X337" s="80">
        <f t="shared" si="564"/>
        <v>0</v>
      </c>
      <c r="Y337" s="4"/>
      <c r="Z337" s="4"/>
      <c r="AA337" s="13"/>
      <c r="AB337" s="10">
        <f t="shared" si="588"/>
        <v>0</v>
      </c>
      <c r="AC337" s="80">
        <f t="shared" si="566"/>
        <v>0</v>
      </c>
      <c r="AD337" s="4"/>
      <c r="AE337" s="4"/>
      <c r="AF337" s="13"/>
      <c r="AG337" s="10">
        <f t="shared" si="551"/>
        <v>0</v>
      </c>
      <c r="AH337" s="80">
        <f t="shared" si="567"/>
        <v>0</v>
      </c>
      <c r="AI337" s="4"/>
      <c r="AJ337" s="4"/>
      <c r="AK337" s="13"/>
      <c r="AL337" s="10">
        <f t="shared" si="589"/>
        <v>0</v>
      </c>
      <c r="AM337" s="80">
        <f t="shared" si="569"/>
        <v>0</v>
      </c>
      <c r="AN337" s="4"/>
      <c r="AO337" s="4"/>
      <c r="AP337" s="13"/>
      <c r="AQ337" s="10">
        <f t="shared" si="590"/>
        <v>0</v>
      </c>
      <c r="AR337" s="80">
        <f t="shared" si="571"/>
        <v>0</v>
      </c>
      <c r="AS337" s="4"/>
      <c r="AT337" s="4"/>
      <c r="AU337" s="13"/>
      <c r="AV337" s="10">
        <f t="shared" si="591"/>
        <v>0</v>
      </c>
      <c r="AW337" s="80">
        <f t="shared" si="573"/>
        <v>0</v>
      </c>
      <c r="AX337" s="4"/>
      <c r="AY337" s="4"/>
      <c r="AZ337" s="13"/>
      <c r="BA337" s="10">
        <f t="shared" si="592"/>
        <v>0</v>
      </c>
      <c r="BB337" s="80">
        <f t="shared" si="575"/>
        <v>0</v>
      </c>
      <c r="BC337" s="4"/>
      <c r="BD337" s="4"/>
      <c r="BE337" s="13"/>
      <c r="BF337" s="10">
        <f t="shared" si="593"/>
        <v>0</v>
      </c>
      <c r="BG337" s="80">
        <f t="shared" si="577"/>
        <v>0</v>
      </c>
      <c r="BH337" s="4"/>
      <c r="BI337" s="4"/>
      <c r="BJ337" s="13"/>
      <c r="BK337" s="10">
        <f t="shared" si="594"/>
        <v>0</v>
      </c>
      <c r="BL337" s="80">
        <f t="shared" si="579"/>
        <v>0</v>
      </c>
      <c r="BM337" s="4"/>
      <c r="BN337" s="4"/>
      <c r="BO337" s="13"/>
      <c r="BP337" s="10">
        <f t="shared" si="595"/>
        <v>0</v>
      </c>
      <c r="BQ337" s="80">
        <f t="shared" si="581"/>
        <v>0</v>
      </c>
      <c r="BR337" s="4"/>
      <c r="BS337" s="4"/>
      <c r="BT337" s="13"/>
      <c r="BU337" s="10">
        <f t="shared" si="596"/>
        <v>0</v>
      </c>
      <c r="BV337" s="80">
        <f t="shared" si="583"/>
        <v>0</v>
      </c>
      <c r="BW337" s="4"/>
      <c r="BX337" s="4"/>
      <c r="BY337" s="13"/>
      <c r="BZ337" s="10">
        <f t="shared" si="597"/>
        <v>0</v>
      </c>
      <c r="CA337" s="80">
        <f t="shared" si="585"/>
        <v>0</v>
      </c>
      <c r="CB337" s="15">
        <f t="shared" si="552"/>
        <v>0</v>
      </c>
      <c r="CC337" s="4">
        <f t="shared" si="553"/>
        <v>0</v>
      </c>
      <c r="CD337" s="4">
        <f t="shared" si="554"/>
        <v>0</v>
      </c>
      <c r="CE337" s="15">
        <f t="shared" si="555"/>
        <v>0</v>
      </c>
      <c r="CF337" s="16">
        <f t="shared" si="556"/>
        <v>0</v>
      </c>
    </row>
    <row r="338" spans="1:84" hidden="1" x14ac:dyDescent="0.25">
      <c r="A338" s="69">
        <v>336</v>
      </c>
      <c r="B338" s="70"/>
      <c r="C338" s="167"/>
      <c r="D338" s="167"/>
      <c r="E338" s="4"/>
      <c r="F338" s="13">
        <f>DIREG!AS339</f>
        <v>0</v>
      </c>
      <c r="G338" s="13"/>
      <c r="H338" s="10">
        <f t="shared" si="557"/>
        <v>0</v>
      </c>
      <c r="I338" s="80">
        <f t="shared" si="558"/>
        <v>0</v>
      </c>
      <c r="J338" s="4"/>
      <c r="K338" s="13"/>
      <c r="L338" s="13"/>
      <c r="M338" s="10">
        <f t="shared" si="598"/>
        <v>0</v>
      </c>
      <c r="N338" s="80">
        <f t="shared" si="560"/>
        <v>0</v>
      </c>
      <c r="O338" s="4"/>
      <c r="P338" s="13">
        <f>DIRAP!AG339</f>
        <v>0</v>
      </c>
      <c r="Q338" s="13"/>
      <c r="R338" s="10">
        <f t="shared" si="586"/>
        <v>0</v>
      </c>
      <c r="S338" s="80">
        <f t="shared" si="562"/>
        <v>0</v>
      </c>
      <c r="T338" s="4"/>
      <c r="U338" s="4"/>
      <c r="V338" s="13"/>
      <c r="W338" s="10">
        <f t="shared" si="587"/>
        <v>0</v>
      </c>
      <c r="X338" s="80">
        <f t="shared" si="564"/>
        <v>0</v>
      </c>
      <c r="Y338" s="4"/>
      <c r="Z338" s="4"/>
      <c r="AA338" s="13"/>
      <c r="AB338" s="10">
        <f t="shared" si="588"/>
        <v>0</v>
      </c>
      <c r="AC338" s="80">
        <f t="shared" si="566"/>
        <v>0</v>
      </c>
      <c r="AD338" s="4"/>
      <c r="AE338" s="4"/>
      <c r="AF338" s="13"/>
      <c r="AG338" s="10">
        <f t="shared" si="551"/>
        <v>0</v>
      </c>
      <c r="AH338" s="80">
        <f t="shared" si="567"/>
        <v>0</v>
      </c>
      <c r="AI338" s="4"/>
      <c r="AJ338" s="4"/>
      <c r="AK338" s="13"/>
      <c r="AL338" s="10">
        <f t="shared" si="589"/>
        <v>0</v>
      </c>
      <c r="AM338" s="80">
        <f t="shared" si="569"/>
        <v>0</v>
      </c>
      <c r="AN338" s="4"/>
      <c r="AO338" s="4"/>
      <c r="AP338" s="13"/>
      <c r="AQ338" s="10">
        <f t="shared" si="590"/>
        <v>0</v>
      </c>
      <c r="AR338" s="80">
        <f t="shared" si="571"/>
        <v>0</v>
      </c>
      <c r="AS338" s="4"/>
      <c r="AT338" s="4"/>
      <c r="AU338" s="13"/>
      <c r="AV338" s="10">
        <f t="shared" si="591"/>
        <v>0</v>
      </c>
      <c r="AW338" s="80">
        <f t="shared" si="573"/>
        <v>0</v>
      </c>
      <c r="AX338" s="4"/>
      <c r="AY338" s="4"/>
      <c r="AZ338" s="13"/>
      <c r="BA338" s="10">
        <f t="shared" si="592"/>
        <v>0</v>
      </c>
      <c r="BB338" s="80">
        <f t="shared" si="575"/>
        <v>0</v>
      </c>
      <c r="BC338" s="4"/>
      <c r="BD338" s="4"/>
      <c r="BE338" s="13"/>
      <c r="BF338" s="10">
        <f t="shared" si="593"/>
        <v>0</v>
      </c>
      <c r="BG338" s="80">
        <f t="shared" si="577"/>
        <v>0</v>
      </c>
      <c r="BH338" s="4"/>
      <c r="BI338" s="4"/>
      <c r="BJ338" s="13"/>
      <c r="BK338" s="10">
        <f t="shared" si="594"/>
        <v>0</v>
      </c>
      <c r="BL338" s="80">
        <f t="shared" si="579"/>
        <v>0</v>
      </c>
      <c r="BM338" s="4"/>
      <c r="BN338" s="4"/>
      <c r="BO338" s="13"/>
      <c r="BP338" s="10">
        <f t="shared" si="595"/>
        <v>0</v>
      </c>
      <c r="BQ338" s="80">
        <f t="shared" si="581"/>
        <v>0</v>
      </c>
      <c r="BR338" s="4"/>
      <c r="BS338" s="4"/>
      <c r="BT338" s="13"/>
      <c r="BU338" s="10">
        <f t="shared" si="596"/>
        <v>0</v>
      </c>
      <c r="BV338" s="80">
        <f t="shared" si="583"/>
        <v>0</v>
      </c>
      <c r="BW338" s="4"/>
      <c r="BX338" s="4"/>
      <c r="BY338" s="13"/>
      <c r="BZ338" s="10">
        <f t="shared" si="597"/>
        <v>0</v>
      </c>
      <c r="CA338" s="80">
        <f t="shared" si="585"/>
        <v>0</v>
      </c>
      <c r="CB338" s="15">
        <f t="shared" si="552"/>
        <v>0</v>
      </c>
      <c r="CC338" s="4">
        <f t="shared" si="553"/>
        <v>0</v>
      </c>
      <c r="CD338" s="4">
        <f t="shared" si="554"/>
        <v>0</v>
      </c>
      <c r="CE338" s="15">
        <f t="shared" si="555"/>
        <v>0</v>
      </c>
      <c r="CF338" s="16">
        <f t="shared" si="556"/>
        <v>0</v>
      </c>
    </row>
    <row r="339" spans="1:84" hidden="1" x14ac:dyDescent="0.25">
      <c r="A339" s="69">
        <v>337</v>
      </c>
      <c r="B339" s="70"/>
      <c r="C339" s="167"/>
      <c r="D339" s="167"/>
      <c r="E339" s="4"/>
      <c r="F339" s="13">
        <f>DIREG!AS340</f>
        <v>0</v>
      </c>
      <c r="G339" s="13"/>
      <c r="H339" s="10">
        <f t="shared" si="557"/>
        <v>0</v>
      </c>
      <c r="I339" s="80">
        <f t="shared" si="558"/>
        <v>0</v>
      </c>
      <c r="J339" s="4"/>
      <c r="K339" s="13"/>
      <c r="L339" s="13"/>
      <c r="M339" s="10">
        <f t="shared" si="598"/>
        <v>0</v>
      </c>
      <c r="N339" s="80">
        <f t="shared" si="560"/>
        <v>0</v>
      </c>
      <c r="O339" s="4"/>
      <c r="P339" s="13">
        <f>DIRAP!AG340</f>
        <v>0</v>
      </c>
      <c r="Q339" s="13"/>
      <c r="R339" s="10">
        <f t="shared" si="586"/>
        <v>0</v>
      </c>
      <c r="S339" s="80">
        <f t="shared" si="562"/>
        <v>0</v>
      </c>
      <c r="T339" s="4"/>
      <c r="U339" s="4"/>
      <c r="V339" s="13"/>
      <c r="W339" s="10">
        <f t="shared" si="587"/>
        <v>0</v>
      </c>
      <c r="X339" s="80">
        <f t="shared" si="564"/>
        <v>0</v>
      </c>
      <c r="Y339" s="4"/>
      <c r="Z339" s="4"/>
      <c r="AA339" s="13"/>
      <c r="AB339" s="10">
        <f t="shared" si="588"/>
        <v>0</v>
      </c>
      <c r="AC339" s="80">
        <f t="shared" si="566"/>
        <v>0</v>
      </c>
      <c r="AD339" s="4"/>
      <c r="AE339" s="4"/>
      <c r="AF339" s="13"/>
      <c r="AG339" s="10">
        <f t="shared" si="551"/>
        <v>0</v>
      </c>
      <c r="AH339" s="80">
        <f t="shared" si="567"/>
        <v>0</v>
      </c>
      <c r="AI339" s="4"/>
      <c r="AJ339" s="4"/>
      <c r="AK339" s="13"/>
      <c r="AL339" s="10">
        <f t="shared" si="589"/>
        <v>0</v>
      </c>
      <c r="AM339" s="80">
        <f t="shared" si="569"/>
        <v>0</v>
      </c>
      <c r="AN339" s="4"/>
      <c r="AO339" s="4"/>
      <c r="AP339" s="13"/>
      <c r="AQ339" s="10">
        <f t="shared" si="590"/>
        <v>0</v>
      </c>
      <c r="AR339" s="80">
        <f t="shared" si="571"/>
        <v>0</v>
      </c>
      <c r="AS339" s="4"/>
      <c r="AT339" s="4"/>
      <c r="AU339" s="13"/>
      <c r="AV339" s="10">
        <f t="shared" si="591"/>
        <v>0</v>
      </c>
      <c r="AW339" s="80">
        <f t="shared" si="573"/>
        <v>0</v>
      </c>
      <c r="AX339" s="4"/>
      <c r="AY339" s="4"/>
      <c r="AZ339" s="13"/>
      <c r="BA339" s="10">
        <f t="shared" si="592"/>
        <v>0</v>
      </c>
      <c r="BB339" s="80">
        <f t="shared" si="575"/>
        <v>0</v>
      </c>
      <c r="BC339" s="4"/>
      <c r="BD339" s="4"/>
      <c r="BE339" s="13"/>
      <c r="BF339" s="10">
        <f t="shared" si="593"/>
        <v>0</v>
      </c>
      <c r="BG339" s="80">
        <f t="shared" si="577"/>
        <v>0</v>
      </c>
      <c r="BH339" s="4"/>
      <c r="BI339" s="4"/>
      <c r="BJ339" s="13"/>
      <c r="BK339" s="10">
        <f t="shared" si="594"/>
        <v>0</v>
      </c>
      <c r="BL339" s="80">
        <f t="shared" si="579"/>
        <v>0</v>
      </c>
      <c r="BM339" s="4"/>
      <c r="BN339" s="4"/>
      <c r="BO339" s="13"/>
      <c r="BP339" s="10">
        <f t="shared" si="595"/>
        <v>0</v>
      </c>
      <c r="BQ339" s="80">
        <f t="shared" si="581"/>
        <v>0</v>
      </c>
      <c r="BR339" s="4"/>
      <c r="BS339" s="4"/>
      <c r="BT339" s="13"/>
      <c r="BU339" s="10">
        <f t="shared" si="596"/>
        <v>0</v>
      </c>
      <c r="BV339" s="80">
        <f t="shared" si="583"/>
        <v>0</v>
      </c>
      <c r="BW339" s="4"/>
      <c r="BX339" s="4"/>
      <c r="BY339" s="13"/>
      <c r="BZ339" s="10">
        <f t="shared" si="597"/>
        <v>0</v>
      </c>
      <c r="CA339" s="80">
        <f t="shared" si="585"/>
        <v>0</v>
      </c>
      <c r="CB339" s="15">
        <f t="shared" si="552"/>
        <v>0</v>
      </c>
      <c r="CC339" s="4">
        <f t="shared" si="553"/>
        <v>0</v>
      </c>
      <c r="CD339" s="4">
        <f t="shared" si="554"/>
        <v>0</v>
      </c>
      <c r="CE339" s="15">
        <f t="shared" si="555"/>
        <v>0</v>
      </c>
      <c r="CF339" s="16">
        <f t="shared" si="556"/>
        <v>0</v>
      </c>
    </row>
    <row r="340" spans="1:84" hidden="1" x14ac:dyDescent="0.25">
      <c r="A340" s="69">
        <v>338</v>
      </c>
      <c r="B340" s="70"/>
      <c r="C340" s="167"/>
      <c r="D340" s="167"/>
      <c r="E340" s="4"/>
      <c r="F340" s="13">
        <f>DIREG!AS341</f>
        <v>0</v>
      </c>
      <c r="G340" s="13"/>
      <c r="H340" s="10">
        <f t="shared" si="557"/>
        <v>0</v>
      </c>
      <c r="I340" s="80">
        <f t="shared" si="558"/>
        <v>0</v>
      </c>
      <c r="J340" s="4"/>
      <c r="K340" s="13"/>
      <c r="L340" s="13"/>
      <c r="M340" s="10">
        <f t="shared" si="598"/>
        <v>0</v>
      </c>
      <c r="N340" s="80">
        <f t="shared" si="560"/>
        <v>0</v>
      </c>
      <c r="O340" s="4"/>
      <c r="P340" s="13">
        <f>DIRAP!AG341</f>
        <v>0</v>
      </c>
      <c r="Q340" s="13"/>
      <c r="R340" s="10">
        <f t="shared" si="586"/>
        <v>0</v>
      </c>
      <c r="S340" s="80">
        <f t="shared" si="562"/>
        <v>0</v>
      </c>
      <c r="T340" s="4"/>
      <c r="U340" s="4"/>
      <c r="V340" s="13"/>
      <c r="W340" s="10">
        <f t="shared" si="587"/>
        <v>0</v>
      </c>
      <c r="X340" s="80">
        <f t="shared" si="564"/>
        <v>0</v>
      </c>
      <c r="Y340" s="4"/>
      <c r="Z340" s="4"/>
      <c r="AA340" s="13"/>
      <c r="AB340" s="10">
        <f t="shared" si="588"/>
        <v>0</v>
      </c>
      <c r="AC340" s="80">
        <f t="shared" si="566"/>
        <v>0</v>
      </c>
      <c r="AD340" s="4"/>
      <c r="AE340" s="4"/>
      <c r="AF340" s="13"/>
      <c r="AG340" s="10">
        <f t="shared" si="551"/>
        <v>0</v>
      </c>
      <c r="AH340" s="80">
        <f t="shared" si="567"/>
        <v>0</v>
      </c>
      <c r="AI340" s="4"/>
      <c r="AJ340" s="4"/>
      <c r="AK340" s="13"/>
      <c r="AL340" s="10">
        <f t="shared" si="589"/>
        <v>0</v>
      </c>
      <c r="AM340" s="80">
        <f t="shared" si="569"/>
        <v>0</v>
      </c>
      <c r="AN340" s="4"/>
      <c r="AO340" s="4"/>
      <c r="AP340" s="13"/>
      <c r="AQ340" s="10">
        <f t="shared" si="590"/>
        <v>0</v>
      </c>
      <c r="AR340" s="80">
        <f t="shared" si="571"/>
        <v>0</v>
      </c>
      <c r="AS340" s="4"/>
      <c r="AT340" s="4"/>
      <c r="AU340" s="13"/>
      <c r="AV340" s="10">
        <f t="shared" si="591"/>
        <v>0</v>
      </c>
      <c r="AW340" s="80">
        <f t="shared" si="573"/>
        <v>0</v>
      </c>
      <c r="AX340" s="4"/>
      <c r="AY340" s="4"/>
      <c r="AZ340" s="13"/>
      <c r="BA340" s="10">
        <f t="shared" si="592"/>
        <v>0</v>
      </c>
      <c r="BB340" s="80">
        <f t="shared" si="575"/>
        <v>0</v>
      </c>
      <c r="BC340" s="4"/>
      <c r="BD340" s="4"/>
      <c r="BE340" s="13"/>
      <c r="BF340" s="10">
        <f t="shared" si="593"/>
        <v>0</v>
      </c>
      <c r="BG340" s="80">
        <f t="shared" si="577"/>
        <v>0</v>
      </c>
      <c r="BH340" s="4"/>
      <c r="BI340" s="4"/>
      <c r="BJ340" s="13"/>
      <c r="BK340" s="10">
        <f t="shared" si="594"/>
        <v>0</v>
      </c>
      <c r="BL340" s="80">
        <f t="shared" si="579"/>
        <v>0</v>
      </c>
      <c r="BM340" s="4"/>
      <c r="BN340" s="4"/>
      <c r="BO340" s="13"/>
      <c r="BP340" s="10">
        <f t="shared" si="595"/>
        <v>0</v>
      </c>
      <c r="BQ340" s="80">
        <f t="shared" si="581"/>
        <v>0</v>
      </c>
      <c r="BR340" s="4"/>
      <c r="BS340" s="4"/>
      <c r="BT340" s="13"/>
      <c r="BU340" s="10">
        <f t="shared" si="596"/>
        <v>0</v>
      </c>
      <c r="BV340" s="80">
        <f t="shared" si="583"/>
        <v>0</v>
      </c>
      <c r="BW340" s="4"/>
      <c r="BX340" s="4"/>
      <c r="BY340" s="13"/>
      <c r="BZ340" s="10">
        <f t="shared" si="597"/>
        <v>0</v>
      </c>
      <c r="CA340" s="80">
        <f t="shared" si="585"/>
        <v>0</v>
      </c>
      <c r="CB340" s="15">
        <f t="shared" si="552"/>
        <v>0</v>
      </c>
      <c r="CC340" s="4">
        <f t="shared" si="553"/>
        <v>0</v>
      </c>
      <c r="CD340" s="4">
        <f t="shared" si="554"/>
        <v>0</v>
      </c>
      <c r="CE340" s="15">
        <f t="shared" si="555"/>
        <v>0</v>
      </c>
      <c r="CF340" s="16">
        <f t="shared" si="556"/>
        <v>0</v>
      </c>
    </row>
    <row r="341" spans="1:84" hidden="1" x14ac:dyDescent="0.25">
      <c r="A341" s="69">
        <v>339</v>
      </c>
      <c r="B341" s="70"/>
      <c r="C341" s="167"/>
      <c r="D341" s="167"/>
      <c r="E341" s="4"/>
      <c r="F341" s="13">
        <f>DIREG!AS342</f>
        <v>0</v>
      </c>
      <c r="G341" s="13"/>
      <c r="H341" s="10">
        <f t="shared" si="557"/>
        <v>0</v>
      </c>
      <c r="I341" s="80">
        <f t="shared" si="558"/>
        <v>0</v>
      </c>
      <c r="J341" s="4"/>
      <c r="K341" s="13"/>
      <c r="L341" s="13"/>
      <c r="M341" s="10">
        <f t="shared" si="598"/>
        <v>0</v>
      </c>
      <c r="N341" s="80">
        <f t="shared" si="560"/>
        <v>0</v>
      </c>
      <c r="O341" s="4"/>
      <c r="P341" s="13">
        <f>DIRAP!AG342</f>
        <v>0</v>
      </c>
      <c r="Q341" s="13"/>
      <c r="R341" s="10">
        <f t="shared" si="586"/>
        <v>0</v>
      </c>
      <c r="S341" s="80">
        <f t="shared" si="562"/>
        <v>0</v>
      </c>
      <c r="T341" s="4"/>
      <c r="U341" s="4"/>
      <c r="V341" s="13"/>
      <c r="W341" s="10">
        <f t="shared" si="587"/>
        <v>0</v>
      </c>
      <c r="X341" s="80">
        <f t="shared" si="564"/>
        <v>0</v>
      </c>
      <c r="Y341" s="4"/>
      <c r="Z341" s="4"/>
      <c r="AA341" s="13"/>
      <c r="AB341" s="10">
        <f t="shared" si="588"/>
        <v>0</v>
      </c>
      <c r="AC341" s="80">
        <f t="shared" si="566"/>
        <v>0</v>
      </c>
      <c r="AD341" s="4"/>
      <c r="AE341" s="4"/>
      <c r="AF341" s="13"/>
      <c r="AG341" s="10">
        <f t="shared" si="551"/>
        <v>0</v>
      </c>
      <c r="AH341" s="80">
        <f t="shared" si="567"/>
        <v>0</v>
      </c>
      <c r="AI341" s="4"/>
      <c r="AJ341" s="4"/>
      <c r="AK341" s="13"/>
      <c r="AL341" s="10">
        <f t="shared" si="589"/>
        <v>0</v>
      </c>
      <c r="AM341" s="80">
        <f t="shared" si="569"/>
        <v>0</v>
      </c>
      <c r="AN341" s="4"/>
      <c r="AO341" s="4"/>
      <c r="AP341" s="13"/>
      <c r="AQ341" s="10">
        <f t="shared" si="590"/>
        <v>0</v>
      </c>
      <c r="AR341" s="80">
        <f t="shared" si="571"/>
        <v>0</v>
      </c>
      <c r="AS341" s="4"/>
      <c r="AT341" s="4"/>
      <c r="AU341" s="13"/>
      <c r="AV341" s="10">
        <f t="shared" si="591"/>
        <v>0</v>
      </c>
      <c r="AW341" s="80">
        <f t="shared" si="573"/>
        <v>0</v>
      </c>
      <c r="AX341" s="4"/>
      <c r="AY341" s="4"/>
      <c r="AZ341" s="13"/>
      <c r="BA341" s="10">
        <f t="shared" si="592"/>
        <v>0</v>
      </c>
      <c r="BB341" s="80">
        <f t="shared" si="575"/>
        <v>0</v>
      </c>
      <c r="BC341" s="4"/>
      <c r="BD341" s="4"/>
      <c r="BE341" s="13"/>
      <c r="BF341" s="10">
        <f t="shared" si="593"/>
        <v>0</v>
      </c>
      <c r="BG341" s="80">
        <f t="shared" si="577"/>
        <v>0</v>
      </c>
      <c r="BH341" s="4"/>
      <c r="BI341" s="4"/>
      <c r="BJ341" s="13"/>
      <c r="BK341" s="10">
        <f t="shared" si="594"/>
        <v>0</v>
      </c>
      <c r="BL341" s="80">
        <f t="shared" si="579"/>
        <v>0</v>
      </c>
      <c r="BM341" s="4"/>
      <c r="BN341" s="4"/>
      <c r="BO341" s="13"/>
      <c r="BP341" s="10">
        <f t="shared" si="595"/>
        <v>0</v>
      </c>
      <c r="BQ341" s="80">
        <f t="shared" si="581"/>
        <v>0</v>
      </c>
      <c r="BR341" s="4"/>
      <c r="BS341" s="4"/>
      <c r="BT341" s="13"/>
      <c r="BU341" s="10">
        <f t="shared" si="596"/>
        <v>0</v>
      </c>
      <c r="BV341" s="80">
        <f t="shared" si="583"/>
        <v>0</v>
      </c>
      <c r="BW341" s="4"/>
      <c r="BX341" s="4"/>
      <c r="BY341" s="13"/>
      <c r="BZ341" s="10">
        <f t="shared" si="597"/>
        <v>0</v>
      </c>
      <c r="CA341" s="80">
        <f t="shared" si="585"/>
        <v>0</v>
      </c>
      <c r="CB341" s="15">
        <f t="shared" si="552"/>
        <v>0</v>
      </c>
      <c r="CC341" s="4">
        <f t="shared" si="553"/>
        <v>0</v>
      </c>
      <c r="CD341" s="4">
        <f t="shared" si="554"/>
        <v>0</v>
      </c>
      <c r="CE341" s="15">
        <f t="shared" si="555"/>
        <v>0</v>
      </c>
      <c r="CF341" s="16">
        <f t="shared" si="556"/>
        <v>0</v>
      </c>
    </row>
    <row r="342" spans="1:84" hidden="1" x14ac:dyDescent="0.25">
      <c r="A342" s="69">
        <v>340</v>
      </c>
      <c r="B342" s="71"/>
      <c r="C342" s="167"/>
      <c r="D342" s="167"/>
      <c r="E342" s="4"/>
      <c r="F342" s="13">
        <f>DIREG!AS343</f>
        <v>0</v>
      </c>
      <c r="G342" s="13"/>
      <c r="H342" s="10">
        <f>E342-F342-G342</f>
        <v>0</v>
      </c>
      <c r="I342" s="80">
        <f t="shared" si="558"/>
        <v>0</v>
      </c>
      <c r="J342" s="4"/>
      <c r="K342" s="13"/>
      <c r="L342" s="13"/>
      <c r="M342" s="10">
        <f>J342-K342-L342</f>
        <v>0</v>
      </c>
      <c r="N342" s="80">
        <f t="shared" si="560"/>
        <v>0</v>
      </c>
      <c r="O342" s="4"/>
      <c r="P342" s="13">
        <f>DIRAP!AG343</f>
        <v>0</v>
      </c>
      <c r="Q342" s="13"/>
      <c r="R342" s="10">
        <f t="shared" si="586"/>
        <v>0</v>
      </c>
      <c r="S342" s="80">
        <f t="shared" si="562"/>
        <v>0</v>
      </c>
      <c r="T342" s="4"/>
      <c r="U342" s="4"/>
      <c r="V342" s="13"/>
      <c r="W342" s="10">
        <f t="shared" si="587"/>
        <v>0</v>
      </c>
      <c r="X342" s="80">
        <f t="shared" si="564"/>
        <v>0</v>
      </c>
      <c r="Y342" s="4"/>
      <c r="Z342" s="4"/>
      <c r="AA342" s="13"/>
      <c r="AB342" s="10">
        <f t="shared" si="588"/>
        <v>0</v>
      </c>
      <c r="AC342" s="80">
        <f t="shared" si="566"/>
        <v>0</v>
      </c>
      <c r="AD342" s="4"/>
      <c r="AE342" s="4"/>
      <c r="AF342" s="13"/>
      <c r="AG342" s="10">
        <f t="shared" si="551"/>
        <v>0</v>
      </c>
      <c r="AH342" s="80">
        <f t="shared" si="567"/>
        <v>0</v>
      </c>
      <c r="AI342" s="4"/>
      <c r="AJ342" s="4"/>
      <c r="AK342" s="13"/>
      <c r="AL342" s="10">
        <f t="shared" si="589"/>
        <v>0</v>
      </c>
      <c r="AM342" s="80">
        <f t="shared" si="569"/>
        <v>0</v>
      </c>
      <c r="AN342" s="4"/>
      <c r="AO342" s="4"/>
      <c r="AP342" s="13"/>
      <c r="AQ342" s="10">
        <f t="shared" si="590"/>
        <v>0</v>
      </c>
      <c r="AR342" s="80">
        <f t="shared" si="571"/>
        <v>0</v>
      </c>
      <c r="AS342" s="4"/>
      <c r="AT342" s="4"/>
      <c r="AU342" s="13"/>
      <c r="AV342" s="10">
        <f t="shared" si="591"/>
        <v>0</v>
      </c>
      <c r="AW342" s="80">
        <f t="shared" si="573"/>
        <v>0</v>
      </c>
      <c r="AX342" s="4"/>
      <c r="AY342" s="4"/>
      <c r="AZ342" s="13"/>
      <c r="BA342" s="10">
        <f t="shared" si="592"/>
        <v>0</v>
      </c>
      <c r="BB342" s="80">
        <f t="shared" si="575"/>
        <v>0</v>
      </c>
      <c r="BC342" s="4"/>
      <c r="BD342" s="4"/>
      <c r="BE342" s="13"/>
      <c r="BF342" s="10">
        <f t="shared" si="593"/>
        <v>0</v>
      </c>
      <c r="BG342" s="80">
        <f t="shared" si="577"/>
        <v>0</v>
      </c>
      <c r="BH342" s="4"/>
      <c r="BI342" s="4"/>
      <c r="BJ342" s="13"/>
      <c r="BK342" s="10">
        <f t="shared" si="594"/>
        <v>0</v>
      </c>
      <c r="BL342" s="80">
        <f t="shared" si="579"/>
        <v>0</v>
      </c>
      <c r="BM342" s="4"/>
      <c r="BN342" s="4"/>
      <c r="BO342" s="13"/>
      <c r="BP342" s="10">
        <f t="shared" si="595"/>
        <v>0</v>
      </c>
      <c r="BQ342" s="80">
        <f t="shared" si="581"/>
        <v>0</v>
      </c>
      <c r="BR342" s="4"/>
      <c r="BS342" s="4"/>
      <c r="BT342" s="13"/>
      <c r="BU342" s="10">
        <f t="shared" si="596"/>
        <v>0</v>
      </c>
      <c r="BV342" s="80">
        <f t="shared" si="583"/>
        <v>0</v>
      </c>
      <c r="BW342" s="4"/>
      <c r="BX342" s="4"/>
      <c r="BY342" s="13"/>
      <c r="BZ342" s="10">
        <f t="shared" si="597"/>
        <v>0</v>
      </c>
      <c r="CA342" s="80">
        <f t="shared" si="585"/>
        <v>0</v>
      </c>
      <c r="CB342" s="15">
        <f t="shared" si="552"/>
        <v>0</v>
      </c>
      <c r="CC342" s="4">
        <f t="shared" si="553"/>
        <v>0</v>
      </c>
      <c r="CD342" s="4">
        <f t="shared" si="554"/>
        <v>0</v>
      </c>
      <c r="CE342" s="15">
        <f t="shared" si="555"/>
        <v>0</v>
      </c>
      <c r="CF342" s="16">
        <f t="shared" si="556"/>
        <v>0</v>
      </c>
    </row>
    <row r="343" spans="1:84" hidden="1" x14ac:dyDescent="0.25">
      <c r="A343" s="69">
        <v>341</v>
      </c>
      <c r="B343" s="71"/>
      <c r="C343" s="167"/>
      <c r="D343" s="167"/>
      <c r="E343" s="4"/>
      <c r="F343" s="13">
        <f>DIREG!AS344</f>
        <v>0</v>
      </c>
      <c r="G343" s="13"/>
      <c r="H343" s="10">
        <f t="shared" ref="H343:H360" si="599">E343-F343-G343</f>
        <v>0</v>
      </c>
      <c r="I343" s="80">
        <f t="shared" si="558"/>
        <v>0</v>
      </c>
      <c r="J343" s="4"/>
      <c r="K343" s="13"/>
      <c r="L343" s="13"/>
      <c r="M343" s="10">
        <f t="shared" ref="M343:M353" si="600">J343-K343-L343</f>
        <v>0</v>
      </c>
      <c r="N343" s="80">
        <f t="shared" si="560"/>
        <v>0</v>
      </c>
      <c r="O343" s="4"/>
      <c r="P343" s="13">
        <f>DIRAP!AG344</f>
        <v>0</v>
      </c>
      <c r="Q343" s="13"/>
      <c r="R343" s="10">
        <f t="shared" ref="R343:R353" si="601">O343-P343-Q343</f>
        <v>0</v>
      </c>
      <c r="S343" s="80">
        <f t="shared" si="562"/>
        <v>0</v>
      </c>
      <c r="T343" s="4"/>
      <c r="U343" s="4"/>
      <c r="V343" s="13"/>
      <c r="W343" s="10">
        <f t="shared" ref="W343:W353" si="602">T343-U343-V343</f>
        <v>0</v>
      </c>
      <c r="X343" s="80">
        <f t="shared" si="564"/>
        <v>0</v>
      </c>
      <c r="Y343" s="4"/>
      <c r="Z343" s="4"/>
      <c r="AA343" s="13"/>
      <c r="AB343" s="10">
        <f t="shared" ref="AB343:AB353" si="603">Y343-Z343-AA343</f>
        <v>0</v>
      </c>
      <c r="AC343" s="80">
        <f t="shared" si="566"/>
        <v>0</v>
      </c>
      <c r="AD343" s="4"/>
      <c r="AE343" s="4"/>
      <c r="AF343" s="13"/>
      <c r="AG343" s="10">
        <f t="shared" si="551"/>
        <v>0</v>
      </c>
      <c r="AH343" s="80">
        <f t="shared" si="567"/>
        <v>0</v>
      </c>
      <c r="AI343" s="4"/>
      <c r="AJ343" s="4"/>
      <c r="AK343" s="13"/>
      <c r="AL343" s="10">
        <f t="shared" ref="AL343:AL353" si="604">AI343-AJ343-AK343</f>
        <v>0</v>
      </c>
      <c r="AM343" s="80">
        <f t="shared" si="569"/>
        <v>0</v>
      </c>
      <c r="AN343" s="4"/>
      <c r="AO343" s="4"/>
      <c r="AP343" s="13"/>
      <c r="AQ343" s="10">
        <f t="shared" ref="AQ343:AQ353" si="605">AN343-AO343-AP343</f>
        <v>0</v>
      </c>
      <c r="AR343" s="80">
        <f t="shared" si="571"/>
        <v>0</v>
      </c>
      <c r="AS343" s="4"/>
      <c r="AT343" s="4"/>
      <c r="AU343" s="13"/>
      <c r="AV343" s="10">
        <f t="shared" ref="AV343:AV353" si="606">AS343-AT343-AU343</f>
        <v>0</v>
      </c>
      <c r="AW343" s="80">
        <f t="shared" si="573"/>
        <v>0</v>
      </c>
      <c r="AX343" s="4"/>
      <c r="AY343" s="4"/>
      <c r="AZ343" s="13"/>
      <c r="BA343" s="10">
        <f t="shared" ref="BA343:BA353" si="607">AX343-AY343-AZ343</f>
        <v>0</v>
      </c>
      <c r="BB343" s="80">
        <f t="shared" si="575"/>
        <v>0</v>
      </c>
      <c r="BC343" s="4"/>
      <c r="BD343" s="4"/>
      <c r="BE343" s="13"/>
      <c r="BF343" s="10">
        <f t="shared" ref="BF343:BF353" si="608">BC343-BD343-BE343</f>
        <v>0</v>
      </c>
      <c r="BG343" s="80">
        <f t="shared" si="577"/>
        <v>0</v>
      </c>
      <c r="BH343" s="4"/>
      <c r="BI343" s="4"/>
      <c r="BJ343" s="13"/>
      <c r="BK343" s="10">
        <f t="shared" ref="BK343:BK353" si="609">BH343-BI343-BJ343</f>
        <v>0</v>
      </c>
      <c r="BL343" s="80">
        <f t="shared" si="579"/>
        <v>0</v>
      </c>
      <c r="BM343" s="4"/>
      <c r="BN343" s="4"/>
      <c r="BO343" s="13"/>
      <c r="BP343" s="10">
        <f t="shared" ref="BP343:BP353" si="610">BM343-BN343-BO343</f>
        <v>0</v>
      </c>
      <c r="BQ343" s="80">
        <f t="shared" si="581"/>
        <v>0</v>
      </c>
      <c r="BR343" s="4"/>
      <c r="BS343" s="4"/>
      <c r="BT343" s="13"/>
      <c r="BU343" s="10">
        <f t="shared" ref="BU343:BU353" si="611">BR343-BS343-BT343</f>
        <v>0</v>
      </c>
      <c r="BV343" s="80">
        <f t="shared" si="583"/>
        <v>0</v>
      </c>
      <c r="BW343" s="4"/>
      <c r="BX343" s="4"/>
      <c r="BY343" s="13"/>
      <c r="BZ343" s="10">
        <f t="shared" ref="BZ343:BZ353" si="612">BW343-BX343-BY343</f>
        <v>0</v>
      </c>
      <c r="CA343" s="80">
        <f t="shared" si="585"/>
        <v>0</v>
      </c>
      <c r="CB343" s="15">
        <f t="shared" si="552"/>
        <v>0</v>
      </c>
      <c r="CC343" s="4">
        <f t="shared" si="553"/>
        <v>0</v>
      </c>
      <c r="CD343" s="4">
        <f t="shared" si="554"/>
        <v>0</v>
      </c>
      <c r="CE343" s="15">
        <f t="shared" si="555"/>
        <v>0</v>
      </c>
      <c r="CF343" s="16">
        <f t="shared" si="556"/>
        <v>0</v>
      </c>
    </row>
    <row r="344" spans="1:84" hidden="1" x14ac:dyDescent="0.25">
      <c r="A344" s="69">
        <v>342</v>
      </c>
      <c r="B344" s="71"/>
      <c r="C344" s="167"/>
      <c r="D344" s="167"/>
      <c r="E344" s="4"/>
      <c r="F344" s="13">
        <f>DIREG!AS345</f>
        <v>0</v>
      </c>
      <c r="G344" s="13"/>
      <c r="H344" s="10">
        <f t="shared" si="599"/>
        <v>0</v>
      </c>
      <c r="I344" s="80">
        <f t="shared" si="558"/>
        <v>0</v>
      </c>
      <c r="J344" s="4"/>
      <c r="K344" s="13"/>
      <c r="L344" s="13"/>
      <c r="M344" s="10">
        <f t="shared" si="600"/>
        <v>0</v>
      </c>
      <c r="N344" s="80">
        <f t="shared" si="560"/>
        <v>0</v>
      </c>
      <c r="O344" s="4"/>
      <c r="P344" s="13">
        <f>DIRAP!AG345</f>
        <v>0</v>
      </c>
      <c r="Q344" s="13"/>
      <c r="R344" s="10">
        <f t="shared" si="601"/>
        <v>0</v>
      </c>
      <c r="S344" s="80">
        <f t="shared" si="562"/>
        <v>0</v>
      </c>
      <c r="T344" s="4"/>
      <c r="U344" s="4"/>
      <c r="V344" s="13"/>
      <c r="W344" s="10">
        <f t="shared" si="602"/>
        <v>0</v>
      </c>
      <c r="X344" s="80">
        <f t="shared" si="564"/>
        <v>0</v>
      </c>
      <c r="Y344" s="4"/>
      <c r="Z344" s="4"/>
      <c r="AA344" s="13"/>
      <c r="AB344" s="10">
        <f t="shared" si="603"/>
        <v>0</v>
      </c>
      <c r="AC344" s="80">
        <f t="shared" si="566"/>
        <v>0</v>
      </c>
      <c r="AD344" s="4"/>
      <c r="AE344" s="4"/>
      <c r="AF344" s="13"/>
      <c r="AG344" s="10">
        <f t="shared" si="551"/>
        <v>0</v>
      </c>
      <c r="AH344" s="80">
        <f t="shared" si="567"/>
        <v>0</v>
      </c>
      <c r="AI344" s="4"/>
      <c r="AJ344" s="4"/>
      <c r="AK344" s="13"/>
      <c r="AL344" s="10">
        <f t="shared" si="604"/>
        <v>0</v>
      </c>
      <c r="AM344" s="80">
        <f t="shared" si="569"/>
        <v>0</v>
      </c>
      <c r="AN344" s="4"/>
      <c r="AO344" s="4"/>
      <c r="AP344" s="13"/>
      <c r="AQ344" s="10">
        <f t="shared" si="605"/>
        <v>0</v>
      </c>
      <c r="AR344" s="80">
        <f t="shared" si="571"/>
        <v>0</v>
      </c>
      <c r="AS344" s="4"/>
      <c r="AT344" s="4"/>
      <c r="AU344" s="13"/>
      <c r="AV344" s="10">
        <f t="shared" si="606"/>
        <v>0</v>
      </c>
      <c r="AW344" s="80">
        <f t="shared" si="573"/>
        <v>0</v>
      </c>
      <c r="AX344" s="4"/>
      <c r="AY344" s="4"/>
      <c r="AZ344" s="13"/>
      <c r="BA344" s="10">
        <f t="shared" si="607"/>
        <v>0</v>
      </c>
      <c r="BB344" s="80">
        <f t="shared" si="575"/>
        <v>0</v>
      </c>
      <c r="BC344" s="4"/>
      <c r="BD344" s="4"/>
      <c r="BE344" s="13"/>
      <c r="BF344" s="10">
        <f t="shared" si="608"/>
        <v>0</v>
      </c>
      <c r="BG344" s="80">
        <f t="shared" si="577"/>
        <v>0</v>
      </c>
      <c r="BH344" s="4"/>
      <c r="BI344" s="4"/>
      <c r="BJ344" s="13"/>
      <c r="BK344" s="10">
        <f t="shared" si="609"/>
        <v>0</v>
      </c>
      <c r="BL344" s="80">
        <f t="shared" si="579"/>
        <v>0</v>
      </c>
      <c r="BM344" s="4"/>
      <c r="BN344" s="4"/>
      <c r="BO344" s="13"/>
      <c r="BP344" s="10">
        <f t="shared" si="610"/>
        <v>0</v>
      </c>
      <c r="BQ344" s="80">
        <f t="shared" si="581"/>
        <v>0</v>
      </c>
      <c r="BR344" s="4"/>
      <c r="BS344" s="4"/>
      <c r="BT344" s="13"/>
      <c r="BU344" s="10">
        <f t="shared" si="611"/>
        <v>0</v>
      </c>
      <c r="BV344" s="80">
        <f t="shared" si="583"/>
        <v>0</v>
      </c>
      <c r="BW344" s="4"/>
      <c r="BX344" s="4"/>
      <c r="BY344" s="13"/>
      <c r="BZ344" s="10">
        <f t="shared" si="612"/>
        <v>0</v>
      </c>
      <c r="CA344" s="80">
        <f t="shared" si="585"/>
        <v>0</v>
      </c>
      <c r="CB344" s="15">
        <f t="shared" si="552"/>
        <v>0</v>
      </c>
      <c r="CC344" s="4">
        <f t="shared" si="553"/>
        <v>0</v>
      </c>
      <c r="CD344" s="4">
        <f t="shared" si="554"/>
        <v>0</v>
      </c>
      <c r="CE344" s="15">
        <f t="shared" si="555"/>
        <v>0</v>
      </c>
      <c r="CF344" s="16">
        <f t="shared" si="556"/>
        <v>0</v>
      </c>
    </row>
    <row r="345" spans="1:84" hidden="1" x14ac:dyDescent="0.25">
      <c r="A345" s="69">
        <v>343</v>
      </c>
      <c r="B345" s="72"/>
      <c r="C345" s="167"/>
      <c r="D345" s="167"/>
      <c r="E345" s="4"/>
      <c r="F345" s="13">
        <f>DIREG!AS346</f>
        <v>0</v>
      </c>
      <c r="G345" s="13"/>
      <c r="H345" s="10">
        <f t="shared" si="599"/>
        <v>0</v>
      </c>
      <c r="I345" s="80">
        <f t="shared" si="558"/>
        <v>0</v>
      </c>
      <c r="J345" s="4"/>
      <c r="K345" s="13"/>
      <c r="L345" s="13"/>
      <c r="M345" s="10">
        <f t="shared" si="600"/>
        <v>0</v>
      </c>
      <c r="N345" s="80">
        <f t="shared" si="560"/>
        <v>0</v>
      </c>
      <c r="O345" s="4"/>
      <c r="P345" s="13">
        <f>DIRAP!AG346</f>
        <v>0</v>
      </c>
      <c r="Q345" s="13"/>
      <c r="R345" s="10">
        <f t="shared" si="601"/>
        <v>0</v>
      </c>
      <c r="S345" s="80">
        <f t="shared" si="562"/>
        <v>0</v>
      </c>
      <c r="T345" s="4"/>
      <c r="U345" s="4"/>
      <c r="V345" s="13"/>
      <c r="W345" s="10">
        <f t="shared" si="602"/>
        <v>0</v>
      </c>
      <c r="X345" s="80">
        <f t="shared" si="564"/>
        <v>0</v>
      </c>
      <c r="Y345" s="4"/>
      <c r="Z345" s="4"/>
      <c r="AA345" s="13"/>
      <c r="AB345" s="10">
        <f t="shared" si="603"/>
        <v>0</v>
      </c>
      <c r="AC345" s="80">
        <f t="shared" si="566"/>
        <v>0</v>
      </c>
      <c r="AD345" s="4"/>
      <c r="AE345" s="4"/>
      <c r="AF345" s="13"/>
      <c r="AG345" s="10">
        <f t="shared" si="551"/>
        <v>0</v>
      </c>
      <c r="AH345" s="80">
        <f t="shared" si="567"/>
        <v>0</v>
      </c>
      <c r="AI345" s="4"/>
      <c r="AJ345" s="4"/>
      <c r="AK345" s="13"/>
      <c r="AL345" s="10">
        <f t="shared" si="604"/>
        <v>0</v>
      </c>
      <c r="AM345" s="80">
        <f t="shared" si="569"/>
        <v>0</v>
      </c>
      <c r="AN345" s="4"/>
      <c r="AO345" s="4"/>
      <c r="AP345" s="13"/>
      <c r="AQ345" s="10">
        <f t="shared" si="605"/>
        <v>0</v>
      </c>
      <c r="AR345" s="80">
        <f t="shared" si="571"/>
        <v>0</v>
      </c>
      <c r="AS345" s="4"/>
      <c r="AT345" s="4"/>
      <c r="AU345" s="13"/>
      <c r="AV345" s="10">
        <f t="shared" si="606"/>
        <v>0</v>
      </c>
      <c r="AW345" s="80">
        <f t="shared" si="573"/>
        <v>0</v>
      </c>
      <c r="AX345" s="4"/>
      <c r="AY345" s="4"/>
      <c r="AZ345" s="13"/>
      <c r="BA345" s="10">
        <f t="shared" si="607"/>
        <v>0</v>
      </c>
      <c r="BB345" s="80">
        <f t="shared" si="575"/>
        <v>0</v>
      </c>
      <c r="BC345" s="4"/>
      <c r="BD345" s="4"/>
      <c r="BE345" s="13"/>
      <c r="BF345" s="10">
        <f t="shared" si="608"/>
        <v>0</v>
      </c>
      <c r="BG345" s="80">
        <f t="shared" si="577"/>
        <v>0</v>
      </c>
      <c r="BH345" s="4"/>
      <c r="BI345" s="4"/>
      <c r="BJ345" s="13"/>
      <c r="BK345" s="10">
        <f t="shared" si="609"/>
        <v>0</v>
      </c>
      <c r="BL345" s="80">
        <f t="shared" si="579"/>
        <v>0</v>
      </c>
      <c r="BM345" s="4"/>
      <c r="BN345" s="4"/>
      <c r="BO345" s="13"/>
      <c r="BP345" s="10">
        <f t="shared" si="610"/>
        <v>0</v>
      </c>
      <c r="BQ345" s="80">
        <f t="shared" si="581"/>
        <v>0</v>
      </c>
      <c r="BR345" s="4"/>
      <c r="BS345" s="4"/>
      <c r="BT345" s="13"/>
      <c r="BU345" s="10">
        <f t="shared" si="611"/>
        <v>0</v>
      </c>
      <c r="BV345" s="80">
        <f t="shared" si="583"/>
        <v>0</v>
      </c>
      <c r="BW345" s="4"/>
      <c r="BX345" s="4"/>
      <c r="BY345" s="13"/>
      <c r="BZ345" s="10">
        <f t="shared" si="612"/>
        <v>0</v>
      </c>
      <c r="CA345" s="80">
        <f t="shared" si="585"/>
        <v>0</v>
      </c>
      <c r="CB345" s="15">
        <f t="shared" si="552"/>
        <v>0</v>
      </c>
      <c r="CC345" s="4">
        <f t="shared" si="553"/>
        <v>0</v>
      </c>
      <c r="CD345" s="4">
        <f t="shared" si="554"/>
        <v>0</v>
      </c>
      <c r="CE345" s="15">
        <f t="shared" si="555"/>
        <v>0</v>
      </c>
      <c r="CF345" s="16">
        <f t="shared" si="556"/>
        <v>0</v>
      </c>
    </row>
    <row r="346" spans="1:84" hidden="1" x14ac:dyDescent="0.25">
      <c r="A346" s="69">
        <v>344</v>
      </c>
      <c r="B346" s="71"/>
      <c r="C346" s="167"/>
      <c r="D346" s="167"/>
      <c r="E346" s="4"/>
      <c r="F346" s="13">
        <f>DIREG!AS347</f>
        <v>0</v>
      </c>
      <c r="G346" s="13"/>
      <c r="H346" s="10">
        <f t="shared" si="599"/>
        <v>0</v>
      </c>
      <c r="I346" s="80">
        <f t="shared" si="558"/>
        <v>0</v>
      </c>
      <c r="J346" s="4"/>
      <c r="K346" s="13"/>
      <c r="L346" s="13"/>
      <c r="M346" s="10">
        <f t="shared" si="600"/>
        <v>0</v>
      </c>
      <c r="N346" s="80">
        <f t="shared" si="560"/>
        <v>0</v>
      </c>
      <c r="O346" s="4"/>
      <c r="P346" s="13">
        <f>DIRAP!AG347</f>
        <v>0</v>
      </c>
      <c r="Q346" s="13"/>
      <c r="R346" s="10">
        <f t="shared" si="601"/>
        <v>0</v>
      </c>
      <c r="S346" s="80">
        <f t="shared" si="562"/>
        <v>0</v>
      </c>
      <c r="T346" s="4"/>
      <c r="U346" s="4"/>
      <c r="V346" s="13"/>
      <c r="W346" s="10">
        <f t="shared" si="602"/>
        <v>0</v>
      </c>
      <c r="X346" s="80">
        <f t="shared" si="564"/>
        <v>0</v>
      </c>
      <c r="Y346" s="4"/>
      <c r="Z346" s="4"/>
      <c r="AA346" s="13"/>
      <c r="AB346" s="10">
        <f t="shared" si="603"/>
        <v>0</v>
      </c>
      <c r="AC346" s="80">
        <f t="shared" si="566"/>
        <v>0</v>
      </c>
      <c r="AD346" s="4"/>
      <c r="AE346" s="4"/>
      <c r="AF346" s="13"/>
      <c r="AG346" s="10">
        <f t="shared" si="551"/>
        <v>0</v>
      </c>
      <c r="AH346" s="80">
        <f t="shared" si="567"/>
        <v>0</v>
      </c>
      <c r="AI346" s="4"/>
      <c r="AJ346" s="4"/>
      <c r="AK346" s="13"/>
      <c r="AL346" s="10">
        <f t="shared" si="604"/>
        <v>0</v>
      </c>
      <c r="AM346" s="80">
        <f t="shared" si="569"/>
        <v>0</v>
      </c>
      <c r="AN346" s="4"/>
      <c r="AO346" s="4"/>
      <c r="AP346" s="13"/>
      <c r="AQ346" s="10">
        <f t="shared" si="605"/>
        <v>0</v>
      </c>
      <c r="AR346" s="80">
        <f t="shared" si="571"/>
        <v>0</v>
      </c>
      <c r="AS346" s="4"/>
      <c r="AT346" s="4"/>
      <c r="AU346" s="13"/>
      <c r="AV346" s="10">
        <f t="shared" si="606"/>
        <v>0</v>
      </c>
      <c r="AW346" s="80">
        <f t="shared" si="573"/>
        <v>0</v>
      </c>
      <c r="AX346" s="4"/>
      <c r="AY346" s="4"/>
      <c r="AZ346" s="13"/>
      <c r="BA346" s="10">
        <f t="shared" si="607"/>
        <v>0</v>
      </c>
      <c r="BB346" s="80">
        <f t="shared" si="575"/>
        <v>0</v>
      </c>
      <c r="BC346" s="4"/>
      <c r="BD346" s="4"/>
      <c r="BE346" s="13"/>
      <c r="BF346" s="10">
        <f t="shared" si="608"/>
        <v>0</v>
      </c>
      <c r="BG346" s="80">
        <f t="shared" si="577"/>
        <v>0</v>
      </c>
      <c r="BH346" s="4"/>
      <c r="BI346" s="4"/>
      <c r="BJ346" s="13"/>
      <c r="BK346" s="10">
        <f t="shared" si="609"/>
        <v>0</v>
      </c>
      <c r="BL346" s="80">
        <f t="shared" si="579"/>
        <v>0</v>
      </c>
      <c r="BM346" s="4"/>
      <c r="BN346" s="4"/>
      <c r="BO346" s="13"/>
      <c r="BP346" s="10">
        <f t="shared" si="610"/>
        <v>0</v>
      </c>
      <c r="BQ346" s="80">
        <f t="shared" si="581"/>
        <v>0</v>
      </c>
      <c r="BR346" s="4"/>
      <c r="BS346" s="4"/>
      <c r="BT346" s="13"/>
      <c r="BU346" s="10">
        <f t="shared" si="611"/>
        <v>0</v>
      </c>
      <c r="BV346" s="80">
        <f t="shared" si="583"/>
        <v>0</v>
      </c>
      <c r="BW346" s="4"/>
      <c r="BX346" s="4"/>
      <c r="BY346" s="13"/>
      <c r="BZ346" s="10">
        <f t="shared" si="612"/>
        <v>0</v>
      </c>
      <c r="CA346" s="80">
        <f t="shared" si="585"/>
        <v>0</v>
      </c>
      <c r="CB346" s="15">
        <f t="shared" si="552"/>
        <v>0</v>
      </c>
      <c r="CC346" s="4">
        <f t="shared" si="553"/>
        <v>0</v>
      </c>
      <c r="CD346" s="4">
        <f t="shared" si="554"/>
        <v>0</v>
      </c>
      <c r="CE346" s="15">
        <f t="shared" si="555"/>
        <v>0</v>
      </c>
      <c r="CF346" s="16">
        <f t="shared" si="556"/>
        <v>0</v>
      </c>
    </row>
    <row r="347" spans="1:84" hidden="1" x14ac:dyDescent="0.25">
      <c r="A347" s="69">
        <v>345</v>
      </c>
      <c r="B347" s="71"/>
      <c r="C347" s="167"/>
      <c r="D347" s="167"/>
      <c r="E347" s="4"/>
      <c r="F347" s="13">
        <f>DIREG!AS348</f>
        <v>0</v>
      </c>
      <c r="G347" s="13"/>
      <c r="H347" s="10">
        <f t="shared" si="599"/>
        <v>0</v>
      </c>
      <c r="I347" s="80">
        <f t="shared" si="558"/>
        <v>0</v>
      </c>
      <c r="J347" s="4"/>
      <c r="K347" s="13"/>
      <c r="L347" s="13"/>
      <c r="M347" s="10">
        <f t="shared" si="600"/>
        <v>0</v>
      </c>
      <c r="N347" s="80">
        <f t="shared" si="560"/>
        <v>0</v>
      </c>
      <c r="O347" s="4"/>
      <c r="P347" s="13">
        <f>DIRAP!AG348</f>
        <v>0</v>
      </c>
      <c r="Q347" s="13"/>
      <c r="R347" s="10">
        <f t="shared" si="601"/>
        <v>0</v>
      </c>
      <c r="S347" s="80">
        <f t="shared" si="562"/>
        <v>0</v>
      </c>
      <c r="T347" s="4"/>
      <c r="U347" s="4"/>
      <c r="V347" s="13"/>
      <c r="W347" s="10">
        <f t="shared" si="602"/>
        <v>0</v>
      </c>
      <c r="X347" s="80">
        <f t="shared" si="564"/>
        <v>0</v>
      </c>
      <c r="Y347" s="4"/>
      <c r="Z347" s="4"/>
      <c r="AA347" s="13"/>
      <c r="AB347" s="10">
        <f t="shared" si="603"/>
        <v>0</v>
      </c>
      <c r="AC347" s="80">
        <f t="shared" si="566"/>
        <v>0</v>
      </c>
      <c r="AD347" s="4"/>
      <c r="AE347" s="4"/>
      <c r="AF347" s="13"/>
      <c r="AG347" s="10">
        <f t="shared" si="551"/>
        <v>0</v>
      </c>
      <c r="AH347" s="80">
        <f t="shared" si="567"/>
        <v>0</v>
      </c>
      <c r="AI347" s="4"/>
      <c r="AJ347" s="4"/>
      <c r="AK347" s="13"/>
      <c r="AL347" s="10">
        <f t="shared" si="604"/>
        <v>0</v>
      </c>
      <c r="AM347" s="80">
        <f t="shared" si="569"/>
        <v>0</v>
      </c>
      <c r="AN347" s="4"/>
      <c r="AO347" s="4"/>
      <c r="AP347" s="13"/>
      <c r="AQ347" s="10">
        <f t="shared" si="605"/>
        <v>0</v>
      </c>
      <c r="AR347" s="80">
        <f t="shared" si="571"/>
        <v>0</v>
      </c>
      <c r="AS347" s="4"/>
      <c r="AT347" s="4"/>
      <c r="AU347" s="13"/>
      <c r="AV347" s="10">
        <f t="shared" si="606"/>
        <v>0</v>
      </c>
      <c r="AW347" s="80">
        <f t="shared" si="573"/>
        <v>0</v>
      </c>
      <c r="AX347" s="4"/>
      <c r="AY347" s="4"/>
      <c r="AZ347" s="13"/>
      <c r="BA347" s="10">
        <f t="shared" si="607"/>
        <v>0</v>
      </c>
      <c r="BB347" s="80">
        <f t="shared" si="575"/>
        <v>0</v>
      </c>
      <c r="BC347" s="4"/>
      <c r="BD347" s="4"/>
      <c r="BE347" s="13"/>
      <c r="BF347" s="10">
        <f t="shared" si="608"/>
        <v>0</v>
      </c>
      <c r="BG347" s="80">
        <f t="shared" si="577"/>
        <v>0</v>
      </c>
      <c r="BH347" s="4"/>
      <c r="BI347" s="4"/>
      <c r="BJ347" s="13"/>
      <c r="BK347" s="10">
        <f t="shared" si="609"/>
        <v>0</v>
      </c>
      <c r="BL347" s="80">
        <f t="shared" si="579"/>
        <v>0</v>
      </c>
      <c r="BM347" s="4"/>
      <c r="BN347" s="4"/>
      <c r="BO347" s="13"/>
      <c r="BP347" s="10">
        <f t="shared" si="610"/>
        <v>0</v>
      </c>
      <c r="BQ347" s="80">
        <f t="shared" si="581"/>
        <v>0</v>
      </c>
      <c r="BR347" s="4"/>
      <c r="BS347" s="4"/>
      <c r="BT347" s="13"/>
      <c r="BU347" s="10">
        <f t="shared" si="611"/>
        <v>0</v>
      </c>
      <c r="BV347" s="80">
        <f t="shared" si="583"/>
        <v>0</v>
      </c>
      <c r="BW347" s="4"/>
      <c r="BX347" s="4"/>
      <c r="BY347" s="13"/>
      <c r="BZ347" s="10">
        <f t="shared" si="612"/>
        <v>0</v>
      </c>
      <c r="CA347" s="80">
        <f t="shared" si="585"/>
        <v>0</v>
      </c>
      <c r="CB347" s="15">
        <f t="shared" si="552"/>
        <v>0</v>
      </c>
      <c r="CC347" s="4">
        <f t="shared" si="553"/>
        <v>0</v>
      </c>
      <c r="CD347" s="4">
        <f t="shared" si="554"/>
        <v>0</v>
      </c>
      <c r="CE347" s="15">
        <f t="shared" si="555"/>
        <v>0</v>
      </c>
      <c r="CF347" s="16">
        <f t="shared" si="556"/>
        <v>0</v>
      </c>
    </row>
    <row r="348" spans="1:84" hidden="1" x14ac:dyDescent="0.25">
      <c r="A348" s="69">
        <v>346</v>
      </c>
      <c r="B348" s="71"/>
      <c r="C348" s="167"/>
      <c r="D348" s="167"/>
      <c r="E348" s="4"/>
      <c r="F348" s="13">
        <f>DIREG!AS349</f>
        <v>0</v>
      </c>
      <c r="G348" s="13"/>
      <c r="H348" s="10">
        <f t="shared" si="599"/>
        <v>0</v>
      </c>
      <c r="I348" s="80">
        <f t="shared" si="558"/>
        <v>0</v>
      </c>
      <c r="J348" s="4"/>
      <c r="K348" s="13"/>
      <c r="L348" s="13"/>
      <c r="M348" s="10">
        <f t="shared" si="600"/>
        <v>0</v>
      </c>
      <c r="N348" s="80">
        <f t="shared" si="560"/>
        <v>0</v>
      </c>
      <c r="O348" s="4"/>
      <c r="P348" s="13">
        <f>DIRAP!AG349</f>
        <v>0</v>
      </c>
      <c r="Q348" s="13"/>
      <c r="R348" s="10">
        <f t="shared" si="601"/>
        <v>0</v>
      </c>
      <c r="S348" s="80">
        <f t="shared" si="562"/>
        <v>0</v>
      </c>
      <c r="T348" s="4"/>
      <c r="U348" s="4"/>
      <c r="V348" s="13"/>
      <c r="W348" s="10">
        <f t="shared" si="602"/>
        <v>0</v>
      </c>
      <c r="X348" s="80">
        <f t="shared" si="564"/>
        <v>0</v>
      </c>
      <c r="Y348" s="4"/>
      <c r="Z348" s="4"/>
      <c r="AA348" s="13"/>
      <c r="AB348" s="10">
        <f t="shared" si="603"/>
        <v>0</v>
      </c>
      <c r="AC348" s="80">
        <f t="shared" si="566"/>
        <v>0</v>
      </c>
      <c r="AD348" s="4"/>
      <c r="AE348" s="4"/>
      <c r="AF348" s="13"/>
      <c r="AG348" s="10">
        <f t="shared" si="551"/>
        <v>0</v>
      </c>
      <c r="AH348" s="80">
        <f t="shared" si="567"/>
        <v>0</v>
      </c>
      <c r="AI348" s="4"/>
      <c r="AJ348" s="4"/>
      <c r="AK348" s="13"/>
      <c r="AL348" s="10">
        <f t="shared" si="604"/>
        <v>0</v>
      </c>
      <c r="AM348" s="80">
        <f t="shared" si="569"/>
        <v>0</v>
      </c>
      <c r="AN348" s="4"/>
      <c r="AO348" s="4"/>
      <c r="AP348" s="13"/>
      <c r="AQ348" s="10">
        <f t="shared" si="605"/>
        <v>0</v>
      </c>
      <c r="AR348" s="80">
        <f t="shared" si="571"/>
        <v>0</v>
      </c>
      <c r="AS348" s="4"/>
      <c r="AT348" s="4"/>
      <c r="AU348" s="13"/>
      <c r="AV348" s="10">
        <f t="shared" si="606"/>
        <v>0</v>
      </c>
      <c r="AW348" s="80">
        <f t="shared" si="573"/>
        <v>0</v>
      </c>
      <c r="AX348" s="4"/>
      <c r="AY348" s="4"/>
      <c r="AZ348" s="13"/>
      <c r="BA348" s="10">
        <f t="shared" si="607"/>
        <v>0</v>
      </c>
      <c r="BB348" s="80">
        <f t="shared" si="575"/>
        <v>0</v>
      </c>
      <c r="BC348" s="4"/>
      <c r="BD348" s="4"/>
      <c r="BE348" s="13"/>
      <c r="BF348" s="10">
        <f t="shared" si="608"/>
        <v>0</v>
      </c>
      <c r="BG348" s="80">
        <f t="shared" si="577"/>
        <v>0</v>
      </c>
      <c r="BH348" s="4"/>
      <c r="BI348" s="4"/>
      <c r="BJ348" s="13"/>
      <c r="BK348" s="10">
        <f t="shared" si="609"/>
        <v>0</v>
      </c>
      <c r="BL348" s="80">
        <f t="shared" si="579"/>
        <v>0</v>
      </c>
      <c r="BM348" s="4"/>
      <c r="BN348" s="4"/>
      <c r="BO348" s="13"/>
      <c r="BP348" s="10">
        <f t="shared" si="610"/>
        <v>0</v>
      </c>
      <c r="BQ348" s="80">
        <f t="shared" si="581"/>
        <v>0</v>
      </c>
      <c r="BR348" s="4"/>
      <c r="BS348" s="4"/>
      <c r="BT348" s="13"/>
      <c r="BU348" s="10">
        <f t="shared" si="611"/>
        <v>0</v>
      </c>
      <c r="BV348" s="80">
        <f t="shared" si="583"/>
        <v>0</v>
      </c>
      <c r="BW348" s="4"/>
      <c r="BX348" s="4"/>
      <c r="BY348" s="13"/>
      <c r="BZ348" s="10">
        <f t="shared" si="612"/>
        <v>0</v>
      </c>
      <c r="CA348" s="80">
        <f t="shared" si="585"/>
        <v>0</v>
      </c>
      <c r="CB348" s="15">
        <f t="shared" si="552"/>
        <v>0</v>
      </c>
      <c r="CC348" s="4">
        <f t="shared" si="553"/>
        <v>0</v>
      </c>
      <c r="CD348" s="4">
        <f t="shared" si="554"/>
        <v>0</v>
      </c>
      <c r="CE348" s="15">
        <f t="shared" si="555"/>
        <v>0</v>
      </c>
      <c r="CF348" s="16">
        <f t="shared" si="556"/>
        <v>0</v>
      </c>
    </row>
    <row r="349" spans="1:84" hidden="1" x14ac:dyDescent="0.25">
      <c r="A349" s="69">
        <v>347</v>
      </c>
      <c r="B349" s="71"/>
      <c r="C349" s="167"/>
      <c r="D349" s="167"/>
      <c r="E349" s="4"/>
      <c r="F349" s="13">
        <f>DIREG!AS350</f>
        <v>0</v>
      </c>
      <c r="G349" s="13"/>
      <c r="H349" s="10">
        <f t="shared" si="599"/>
        <v>0</v>
      </c>
      <c r="I349" s="80">
        <f t="shared" si="558"/>
        <v>0</v>
      </c>
      <c r="J349" s="4"/>
      <c r="K349" s="13"/>
      <c r="L349" s="13"/>
      <c r="M349" s="10">
        <f t="shared" si="600"/>
        <v>0</v>
      </c>
      <c r="N349" s="80">
        <f t="shared" si="560"/>
        <v>0</v>
      </c>
      <c r="O349" s="4"/>
      <c r="P349" s="13">
        <f>DIRAP!AG350</f>
        <v>0</v>
      </c>
      <c r="Q349" s="13"/>
      <c r="R349" s="10">
        <f t="shared" si="601"/>
        <v>0</v>
      </c>
      <c r="S349" s="80">
        <f t="shared" si="562"/>
        <v>0</v>
      </c>
      <c r="T349" s="4"/>
      <c r="U349" s="4"/>
      <c r="V349" s="13"/>
      <c r="W349" s="10">
        <f t="shared" si="602"/>
        <v>0</v>
      </c>
      <c r="X349" s="80">
        <f t="shared" si="564"/>
        <v>0</v>
      </c>
      <c r="Y349" s="4"/>
      <c r="Z349" s="4"/>
      <c r="AA349" s="13"/>
      <c r="AB349" s="10">
        <f t="shared" si="603"/>
        <v>0</v>
      </c>
      <c r="AC349" s="80">
        <f t="shared" si="566"/>
        <v>0</v>
      </c>
      <c r="AD349" s="4"/>
      <c r="AE349" s="4"/>
      <c r="AF349" s="13"/>
      <c r="AG349" s="10">
        <f t="shared" si="551"/>
        <v>0</v>
      </c>
      <c r="AH349" s="80">
        <f t="shared" si="567"/>
        <v>0</v>
      </c>
      <c r="AI349" s="4"/>
      <c r="AJ349" s="4"/>
      <c r="AK349" s="13"/>
      <c r="AL349" s="10">
        <f t="shared" si="604"/>
        <v>0</v>
      </c>
      <c r="AM349" s="80">
        <f t="shared" si="569"/>
        <v>0</v>
      </c>
      <c r="AN349" s="4"/>
      <c r="AO349" s="4"/>
      <c r="AP349" s="13"/>
      <c r="AQ349" s="10">
        <f t="shared" si="605"/>
        <v>0</v>
      </c>
      <c r="AR349" s="80">
        <f t="shared" si="571"/>
        <v>0</v>
      </c>
      <c r="AS349" s="4"/>
      <c r="AT349" s="4"/>
      <c r="AU349" s="13"/>
      <c r="AV349" s="10">
        <f t="shared" si="606"/>
        <v>0</v>
      </c>
      <c r="AW349" s="80">
        <f t="shared" si="573"/>
        <v>0</v>
      </c>
      <c r="AX349" s="4"/>
      <c r="AY349" s="4"/>
      <c r="AZ349" s="13"/>
      <c r="BA349" s="10">
        <f t="shared" si="607"/>
        <v>0</v>
      </c>
      <c r="BB349" s="80">
        <f t="shared" si="575"/>
        <v>0</v>
      </c>
      <c r="BC349" s="4"/>
      <c r="BD349" s="4"/>
      <c r="BE349" s="13"/>
      <c r="BF349" s="10">
        <f t="shared" si="608"/>
        <v>0</v>
      </c>
      <c r="BG349" s="80">
        <f t="shared" si="577"/>
        <v>0</v>
      </c>
      <c r="BH349" s="4"/>
      <c r="BI349" s="4"/>
      <c r="BJ349" s="13"/>
      <c r="BK349" s="10">
        <f t="shared" si="609"/>
        <v>0</v>
      </c>
      <c r="BL349" s="80">
        <f t="shared" si="579"/>
        <v>0</v>
      </c>
      <c r="BM349" s="4"/>
      <c r="BN349" s="4"/>
      <c r="BO349" s="13"/>
      <c r="BP349" s="10">
        <f t="shared" si="610"/>
        <v>0</v>
      </c>
      <c r="BQ349" s="80">
        <f t="shared" si="581"/>
        <v>0</v>
      </c>
      <c r="BR349" s="4"/>
      <c r="BS349" s="4"/>
      <c r="BT349" s="13"/>
      <c r="BU349" s="10">
        <f t="shared" si="611"/>
        <v>0</v>
      </c>
      <c r="BV349" s="80">
        <f t="shared" si="583"/>
        <v>0</v>
      </c>
      <c r="BW349" s="4"/>
      <c r="BX349" s="4"/>
      <c r="BY349" s="13"/>
      <c r="BZ349" s="10">
        <f t="shared" si="612"/>
        <v>0</v>
      </c>
      <c r="CA349" s="80">
        <f t="shared" si="585"/>
        <v>0</v>
      </c>
      <c r="CB349" s="15">
        <f t="shared" si="552"/>
        <v>0</v>
      </c>
      <c r="CC349" s="4">
        <f t="shared" si="553"/>
        <v>0</v>
      </c>
      <c r="CD349" s="4">
        <f t="shared" si="554"/>
        <v>0</v>
      </c>
      <c r="CE349" s="15">
        <f t="shared" si="555"/>
        <v>0</v>
      </c>
      <c r="CF349" s="16">
        <f t="shared" si="556"/>
        <v>0</v>
      </c>
    </row>
    <row r="350" spans="1:84" hidden="1" x14ac:dyDescent="0.25">
      <c r="A350" s="69">
        <v>348</v>
      </c>
      <c r="B350" s="73"/>
      <c r="C350" s="167"/>
      <c r="D350" s="167"/>
      <c r="E350" s="4"/>
      <c r="F350" s="13">
        <f>DIREG!AS351</f>
        <v>0</v>
      </c>
      <c r="G350" s="13"/>
      <c r="H350" s="10">
        <f t="shared" si="599"/>
        <v>0</v>
      </c>
      <c r="I350" s="80">
        <f t="shared" si="558"/>
        <v>0</v>
      </c>
      <c r="J350" s="4">
        <v>0</v>
      </c>
      <c r="K350" s="13"/>
      <c r="L350" s="13"/>
      <c r="M350" s="10">
        <f t="shared" si="600"/>
        <v>0</v>
      </c>
      <c r="N350" s="80">
        <f t="shared" si="560"/>
        <v>0</v>
      </c>
      <c r="O350" s="4"/>
      <c r="P350" s="13">
        <f>DIRAP!AG351</f>
        <v>0</v>
      </c>
      <c r="Q350" s="13"/>
      <c r="R350" s="10">
        <f t="shared" si="601"/>
        <v>0</v>
      </c>
      <c r="S350" s="80">
        <f t="shared" si="562"/>
        <v>0</v>
      </c>
      <c r="T350" s="4"/>
      <c r="U350" s="4"/>
      <c r="V350" s="13"/>
      <c r="W350" s="10">
        <f t="shared" si="602"/>
        <v>0</v>
      </c>
      <c r="X350" s="80">
        <f t="shared" si="564"/>
        <v>0</v>
      </c>
      <c r="Y350" s="4"/>
      <c r="Z350" s="4"/>
      <c r="AA350" s="13"/>
      <c r="AB350" s="10">
        <f t="shared" si="603"/>
        <v>0</v>
      </c>
      <c r="AC350" s="80">
        <f t="shared" si="566"/>
        <v>0</v>
      </c>
      <c r="AD350" s="4"/>
      <c r="AE350" s="4"/>
      <c r="AF350" s="13"/>
      <c r="AG350" s="10">
        <f t="shared" si="551"/>
        <v>0</v>
      </c>
      <c r="AH350" s="80">
        <f t="shared" si="567"/>
        <v>0</v>
      </c>
      <c r="AI350" s="4"/>
      <c r="AJ350" s="4"/>
      <c r="AK350" s="13"/>
      <c r="AL350" s="10">
        <f t="shared" si="604"/>
        <v>0</v>
      </c>
      <c r="AM350" s="80">
        <f t="shared" si="569"/>
        <v>0</v>
      </c>
      <c r="AN350" s="4"/>
      <c r="AO350" s="4"/>
      <c r="AP350" s="13"/>
      <c r="AQ350" s="10">
        <f t="shared" si="605"/>
        <v>0</v>
      </c>
      <c r="AR350" s="80">
        <f t="shared" si="571"/>
        <v>0</v>
      </c>
      <c r="AS350" s="4"/>
      <c r="AT350" s="4"/>
      <c r="AU350" s="13"/>
      <c r="AV350" s="10">
        <f t="shared" si="606"/>
        <v>0</v>
      </c>
      <c r="AW350" s="80">
        <f t="shared" si="573"/>
        <v>0</v>
      </c>
      <c r="AX350" s="4"/>
      <c r="AY350" s="4"/>
      <c r="AZ350" s="13"/>
      <c r="BA350" s="10">
        <f t="shared" si="607"/>
        <v>0</v>
      </c>
      <c r="BB350" s="80">
        <f t="shared" si="575"/>
        <v>0</v>
      </c>
      <c r="BC350" s="4"/>
      <c r="BD350" s="4"/>
      <c r="BE350" s="13"/>
      <c r="BF350" s="10">
        <f t="shared" si="608"/>
        <v>0</v>
      </c>
      <c r="BG350" s="80">
        <f t="shared" si="577"/>
        <v>0</v>
      </c>
      <c r="BH350" s="4"/>
      <c r="BI350" s="4"/>
      <c r="BJ350" s="13"/>
      <c r="BK350" s="10">
        <f t="shared" si="609"/>
        <v>0</v>
      </c>
      <c r="BL350" s="80">
        <f t="shared" si="579"/>
        <v>0</v>
      </c>
      <c r="BM350" s="4"/>
      <c r="BN350" s="4"/>
      <c r="BO350" s="13"/>
      <c r="BP350" s="10">
        <f t="shared" si="610"/>
        <v>0</v>
      </c>
      <c r="BQ350" s="80">
        <f t="shared" si="581"/>
        <v>0</v>
      </c>
      <c r="BR350" s="4"/>
      <c r="BS350" s="4"/>
      <c r="BT350" s="13"/>
      <c r="BU350" s="10">
        <f t="shared" si="611"/>
        <v>0</v>
      </c>
      <c r="BV350" s="80">
        <f t="shared" si="583"/>
        <v>0</v>
      </c>
      <c r="BW350" s="4"/>
      <c r="BX350" s="4"/>
      <c r="BY350" s="13"/>
      <c r="BZ350" s="10">
        <f t="shared" si="612"/>
        <v>0</v>
      </c>
      <c r="CA350" s="80">
        <f t="shared" si="585"/>
        <v>0</v>
      </c>
      <c r="CB350" s="15">
        <f t="shared" si="552"/>
        <v>0</v>
      </c>
      <c r="CC350" s="4">
        <f t="shared" si="553"/>
        <v>0</v>
      </c>
      <c r="CD350" s="4">
        <f t="shared" si="554"/>
        <v>0</v>
      </c>
      <c r="CE350" s="15">
        <f t="shared" si="555"/>
        <v>0</v>
      </c>
      <c r="CF350" s="16">
        <f t="shared" si="556"/>
        <v>0</v>
      </c>
    </row>
    <row r="351" spans="1:84" hidden="1" x14ac:dyDescent="0.25">
      <c r="A351" s="69">
        <v>349</v>
      </c>
      <c r="B351" s="73"/>
      <c r="C351" s="167"/>
      <c r="D351" s="167"/>
      <c r="E351" s="4"/>
      <c r="F351" s="13">
        <f>DIREG!AS352</f>
        <v>0</v>
      </c>
      <c r="G351" s="13"/>
      <c r="H351" s="10">
        <f t="shared" si="599"/>
        <v>0</v>
      </c>
      <c r="I351" s="80">
        <f t="shared" si="558"/>
        <v>0</v>
      </c>
      <c r="J351" s="4">
        <v>0</v>
      </c>
      <c r="K351" s="13"/>
      <c r="L351" s="13"/>
      <c r="M351" s="10">
        <f t="shared" si="600"/>
        <v>0</v>
      </c>
      <c r="N351" s="80">
        <f t="shared" si="560"/>
        <v>0</v>
      </c>
      <c r="O351" s="4"/>
      <c r="P351" s="13">
        <f>DIRAP!AG352</f>
        <v>0</v>
      </c>
      <c r="Q351" s="13"/>
      <c r="R351" s="10">
        <f t="shared" si="601"/>
        <v>0</v>
      </c>
      <c r="S351" s="80">
        <f t="shared" si="562"/>
        <v>0</v>
      </c>
      <c r="T351" s="4"/>
      <c r="U351" s="4"/>
      <c r="V351" s="13"/>
      <c r="W351" s="10">
        <f t="shared" si="602"/>
        <v>0</v>
      </c>
      <c r="X351" s="80">
        <f t="shared" si="564"/>
        <v>0</v>
      </c>
      <c r="Y351" s="4"/>
      <c r="Z351" s="4"/>
      <c r="AA351" s="13"/>
      <c r="AB351" s="10">
        <f t="shared" si="603"/>
        <v>0</v>
      </c>
      <c r="AC351" s="80">
        <f t="shared" si="566"/>
        <v>0</v>
      </c>
      <c r="AD351" s="4"/>
      <c r="AE351" s="4"/>
      <c r="AF351" s="13"/>
      <c r="AG351" s="10">
        <f t="shared" si="551"/>
        <v>0</v>
      </c>
      <c r="AH351" s="80">
        <f t="shared" si="567"/>
        <v>0</v>
      </c>
      <c r="AI351" s="4"/>
      <c r="AJ351" s="4"/>
      <c r="AK351" s="13"/>
      <c r="AL351" s="10">
        <f t="shared" si="604"/>
        <v>0</v>
      </c>
      <c r="AM351" s="80">
        <f t="shared" si="569"/>
        <v>0</v>
      </c>
      <c r="AN351" s="4"/>
      <c r="AO351" s="4"/>
      <c r="AP351" s="13"/>
      <c r="AQ351" s="10">
        <f t="shared" si="605"/>
        <v>0</v>
      </c>
      <c r="AR351" s="80">
        <f t="shared" si="571"/>
        <v>0</v>
      </c>
      <c r="AS351" s="4"/>
      <c r="AT351" s="4"/>
      <c r="AU351" s="13"/>
      <c r="AV351" s="10">
        <f t="shared" si="606"/>
        <v>0</v>
      </c>
      <c r="AW351" s="80">
        <f t="shared" si="573"/>
        <v>0</v>
      </c>
      <c r="AX351" s="4"/>
      <c r="AY351" s="4"/>
      <c r="AZ351" s="13"/>
      <c r="BA351" s="10">
        <f t="shared" si="607"/>
        <v>0</v>
      </c>
      <c r="BB351" s="80">
        <f t="shared" si="575"/>
        <v>0</v>
      </c>
      <c r="BC351" s="4"/>
      <c r="BD351" s="4"/>
      <c r="BE351" s="13"/>
      <c r="BF351" s="10">
        <f t="shared" si="608"/>
        <v>0</v>
      </c>
      <c r="BG351" s="80">
        <f t="shared" si="577"/>
        <v>0</v>
      </c>
      <c r="BH351" s="4"/>
      <c r="BI351" s="4"/>
      <c r="BJ351" s="13"/>
      <c r="BK351" s="10">
        <f t="shared" si="609"/>
        <v>0</v>
      </c>
      <c r="BL351" s="80">
        <f t="shared" si="579"/>
        <v>0</v>
      </c>
      <c r="BM351" s="4"/>
      <c r="BN351" s="4"/>
      <c r="BO351" s="13"/>
      <c r="BP351" s="10">
        <f t="shared" si="610"/>
        <v>0</v>
      </c>
      <c r="BQ351" s="80">
        <f t="shared" si="581"/>
        <v>0</v>
      </c>
      <c r="BR351" s="4"/>
      <c r="BS351" s="4"/>
      <c r="BT351" s="13"/>
      <c r="BU351" s="10">
        <f t="shared" si="611"/>
        <v>0</v>
      </c>
      <c r="BV351" s="80">
        <f t="shared" si="583"/>
        <v>0</v>
      </c>
      <c r="BW351" s="4"/>
      <c r="BX351" s="4"/>
      <c r="BY351" s="13"/>
      <c r="BZ351" s="10">
        <f t="shared" si="612"/>
        <v>0</v>
      </c>
      <c r="CA351" s="80">
        <f t="shared" si="585"/>
        <v>0</v>
      </c>
      <c r="CB351" s="15">
        <f t="shared" si="552"/>
        <v>0</v>
      </c>
      <c r="CC351" s="4">
        <f t="shared" si="553"/>
        <v>0</v>
      </c>
      <c r="CD351" s="4">
        <f t="shared" si="554"/>
        <v>0</v>
      </c>
      <c r="CE351" s="15">
        <f t="shared" si="555"/>
        <v>0</v>
      </c>
      <c r="CF351" s="16">
        <f t="shared" si="556"/>
        <v>0</v>
      </c>
    </row>
    <row r="352" spans="1:84" hidden="1" x14ac:dyDescent="0.25">
      <c r="A352" s="69">
        <v>350</v>
      </c>
      <c r="B352" s="70"/>
      <c r="C352" s="79"/>
      <c r="D352" s="78"/>
      <c r="E352" s="4"/>
      <c r="F352" s="13">
        <f>DIREG!AS353</f>
        <v>0</v>
      </c>
      <c r="G352" s="13"/>
      <c r="H352" s="10">
        <f t="shared" si="599"/>
        <v>0</v>
      </c>
      <c r="I352" s="80">
        <f t="shared" si="558"/>
        <v>0</v>
      </c>
      <c r="J352" s="4"/>
      <c r="K352" s="13"/>
      <c r="L352" s="13"/>
      <c r="M352" s="10">
        <f t="shared" si="600"/>
        <v>0</v>
      </c>
      <c r="N352" s="80">
        <f t="shared" si="560"/>
        <v>0</v>
      </c>
      <c r="O352" s="4"/>
      <c r="P352" s="13">
        <f>DIRAP!AG353</f>
        <v>0</v>
      </c>
      <c r="Q352" s="13"/>
      <c r="R352" s="10">
        <f t="shared" si="601"/>
        <v>0</v>
      </c>
      <c r="S352" s="80">
        <f t="shared" si="562"/>
        <v>0</v>
      </c>
      <c r="T352" s="4"/>
      <c r="U352" s="4"/>
      <c r="V352" s="13"/>
      <c r="W352" s="10">
        <f t="shared" si="602"/>
        <v>0</v>
      </c>
      <c r="X352" s="80">
        <f t="shared" si="564"/>
        <v>0</v>
      </c>
      <c r="Y352" s="4"/>
      <c r="Z352" s="4"/>
      <c r="AA352" s="13"/>
      <c r="AB352" s="10">
        <f t="shared" si="603"/>
        <v>0</v>
      </c>
      <c r="AC352" s="80">
        <f t="shared" si="566"/>
        <v>0</v>
      </c>
      <c r="AD352" s="4"/>
      <c r="AE352" s="4"/>
      <c r="AF352" s="13"/>
      <c r="AG352" s="10">
        <f t="shared" si="551"/>
        <v>0</v>
      </c>
      <c r="AH352" s="80">
        <f t="shared" si="567"/>
        <v>0</v>
      </c>
      <c r="AI352" s="4"/>
      <c r="AJ352" s="4"/>
      <c r="AK352" s="13"/>
      <c r="AL352" s="10">
        <f t="shared" si="604"/>
        <v>0</v>
      </c>
      <c r="AM352" s="80">
        <f t="shared" si="569"/>
        <v>0</v>
      </c>
      <c r="AN352" s="4"/>
      <c r="AO352" s="74"/>
      <c r="AP352" s="13"/>
      <c r="AQ352" s="10">
        <f t="shared" si="605"/>
        <v>0</v>
      </c>
      <c r="AR352" s="80">
        <f t="shared" si="571"/>
        <v>0</v>
      </c>
      <c r="AS352" s="4"/>
      <c r="AT352" s="4"/>
      <c r="AU352" s="13"/>
      <c r="AV352" s="10">
        <f t="shared" si="606"/>
        <v>0</v>
      </c>
      <c r="AW352" s="80">
        <f t="shared" si="573"/>
        <v>0</v>
      </c>
      <c r="AX352" s="4"/>
      <c r="AY352" s="4"/>
      <c r="AZ352" s="13"/>
      <c r="BA352" s="10">
        <f t="shared" si="607"/>
        <v>0</v>
      </c>
      <c r="BB352" s="80">
        <f t="shared" si="575"/>
        <v>0</v>
      </c>
      <c r="BC352" s="4"/>
      <c r="BD352" s="4"/>
      <c r="BE352" s="13"/>
      <c r="BF352" s="10">
        <f t="shared" si="608"/>
        <v>0</v>
      </c>
      <c r="BG352" s="80">
        <f t="shared" si="577"/>
        <v>0</v>
      </c>
      <c r="BH352" s="4"/>
      <c r="BI352" s="4"/>
      <c r="BJ352" s="13"/>
      <c r="BK352" s="10">
        <f t="shared" si="609"/>
        <v>0</v>
      </c>
      <c r="BL352" s="80">
        <f t="shared" si="579"/>
        <v>0</v>
      </c>
      <c r="BM352" s="4"/>
      <c r="BN352" s="4"/>
      <c r="BO352" s="13"/>
      <c r="BP352" s="10">
        <f t="shared" si="610"/>
        <v>0</v>
      </c>
      <c r="BQ352" s="80">
        <f t="shared" si="581"/>
        <v>0</v>
      </c>
      <c r="BR352" s="4"/>
      <c r="BS352" s="4"/>
      <c r="BT352" s="13"/>
      <c r="BU352" s="10">
        <f t="shared" si="611"/>
        <v>0</v>
      </c>
      <c r="BV352" s="80">
        <f t="shared" si="583"/>
        <v>0</v>
      </c>
      <c r="BW352" s="4"/>
      <c r="BX352" s="4"/>
      <c r="BY352" s="13"/>
      <c r="BZ352" s="10">
        <f t="shared" si="612"/>
        <v>0</v>
      </c>
      <c r="CA352" s="80">
        <f t="shared" si="585"/>
        <v>0</v>
      </c>
      <c r="CB352" s="15">
        <f t="shared" si="552"/>
        <v>0</v>
      </c>
      <c r="CC352" s="4">
        <f t="shared" si="553"/>
        <v>0</v>
      </c>
      <c r="CD352" s="4">
        <f t="shared" si="554"/>
        <v>0</v>
      </c>
      <c r="CE352" s="15">
        <f t="shared" si="555"/>
        <v>0</v>
      </c>
      <c r="CF352" s="16">
        <f t="shared" si="556"/>
        <v>0</v>
      </c>
    </row>
    <row r="353" spans="1:84" hidden="1" x14ac:dyDescent="0.25">
      <c r="A353" s="69">
        <v>351</v>
      </c>
      <c r="B353" s="70"/>
      <c r="C353" s="79"/>
      <c r="D353" s="79"/>
      <c r="E353" s="4"/>
      <c r="F353" s="13">
        <f>DIREG!AS354</f>
        <v>0</v>
      </c>
      <c r="G353" s="13"/>
      <c r="H353" s="10">
        <f t="shared" si="599"/>
        <v>0</v>
      </c>
      <c r="I353" s="80">
        <f t="shared" si="558"/>
        <v>0</v>
      </c>
      <c r="J353" s="4"/>
      <c r="K353" s="13"/>
      <c r="L353" s="13"/>
      <c r="M353" s="10">
        <f t="shared" si="600"/>
        <v>0</v>
      </c>
      <c r="N353" s="80">
        <f t="shared" si="560"/>
        <v>0</v>
      </c>
      <c r="O353" s="4"/>
      <c r="P353" s="13">
        <f>DIRAP!AG354</f>
        <v>0</v>
      </c>
      <c r="Q353" s="13"/>
      <c r="R353" s="10">
        <f t="shared" si="601"/>
        <v>0</v>
      </c>
      <c r="S353" s="80">
        <f t="shared" si="562"/>
        <v>0</v>
      </c>
      <c r="T353" s="4"/>
      <c r="U353" s="4"/>
      <c r="V353" s="13"/>
      <c r="W353" s="10">
        <f t="shared" si="602"/>
        <v>0</v>
      </c>
      <c r="X353" s="80">
        <f t="shared" si="564"/>
        <v>0</v>
      </c>
      <c r="Y353" s="4"/>
      <c r="Z353" s="4"/>
      <c r="AA353" s="13"/>
      <c r="AB353" s="10">
        <f t="shared" si="603"/>
        <v>0</v>
      </c>
      <c r="AC353" s="80">
        <f t="shared" si="566"/>
        <v>0</v>
      </c>
      <c r="AD353" s="4"/>
      <c r="AE353" s="4"/>
      <c r="AF353" s="13"/>
      <c r="AG353" s="10">
        <f t="shared" si="551"/>
        <v>0</v>
      </c>
      <c r="AH353" s="80">
        <f t="shared" si="567"/>
        <v>0</v>
      </c>
      <c r="AI353" s="4"/>
      <c r="AJ353" s="4"/>
      <c r="AK353" s="13"/>
      <c r="AL353" s="10">
        <f t="shared" si="604"/>
        <v>0</v>
      </c>
      <c r="AM353" s="80">
        <f t="shared" si="569"/>
        <v>0</v>
      </c>
      <c r="AN353" s="4"/>
      <c r="AO353" s="4"/>
      <c r="AP353" s="13"/>
      <c r="AQ353" s="10">
        <f t="shared" si="605"/>
        <v>0</v>
      </c>
      <c r="AR353" s="80">
        <f t="shared" si="571"/>
        <v>0</v>
      </c>
      <c r="AS353" s="4"/>
      <c r="AT353" s="4"/>
      <c r="AU353" s="13"/>
      <c r="AV353" s="10">
        <f t="shared" si="606"/>
        <v>0</v>
      </c>
      <c r="AW353" s="80">
        <f t="shared" si="573"/>
        <v>0</v>
      </c>
      <c r="AX353" s="4"/>
      <c r="AY353" s="4"/>
      <c r="AZ353" s="13"/>
      <c r="BA353" s="10">
        <f t="shared" si="607"/>
        <v>0</v>
      </c>
      <c r="BB353" s="80">
        <f t="shared" si="575"/>
        <v>0</v>
      </c>
      <c r="BC353" s="4"/>
      <c r="BD353" s="4"/>
      <c r="BE353" s="13"/>
      <c r="BF353" s="10">
        <f t="shared" si="608"/>
        <v>0</v>
      </c>
      <c r="BG353" s="80">
        <f t="shared" si="577"/>
        <v>0</v>
      </c>
      <c r="BH353" s="4"/>
      <c r="BI353" s="4"/>
      <c r="BJ353" s="13"/>
      <c r="BK353" s="10">
        <f t="shared" si="609"/>
        <v>0</v>
      </c>
      <c r="BL353" s="80">
        <f t="shared" si="579"/>
        <v>0</v>
      </c>
      <c r="BM353" s="4"/>
      <c r="BN353" s="4"/>
      <c r="BO353" s="13"/>
      <c r="BP353" s="10">
        <f t="shared" si="610"/>
        <v>0</v>
      </c>
      <c r="BQ353" s="80">
        <f t="shared" si="581"/>
        <v>0</v>
      </c>
      <c r="BR353" s="4"/>
      <c r="BS353" s="4"/>
      <c r="BT353" s="13"/>
      <c r="BU353" s="10">
        <f t="shared" si="611"/>
        <v>0</v>
      </c>
      <c r="BV353" s="80">
        <f t="shared" si="583"/>
        <v>0</v>
      </c>
      <c r="BW353" s="4"/>
      <c r="BX353" s="4"/>
      <c r="BY353" s="13"/>
      <c r="BZ353" s="10">
        <f t="shared" si="612"/>
        <v>0</v>
      </c>
      <c r="CA353" s="80">
        <f t="shared" si="585"/>
        <v>0</v>
      </c>
      <c r="CB353" s="15">
        <f t="shared" si="552"/>
        <v>0</v>
      </c>
      <c r="CC353" s="4">
        <f t="shared" si="553"/>
        <v>0</v>
      </c>
      <c r="CD353" s="4">
        <f t="shared" si="554"/>
        <v>0</v>
      </c>
      <c r="CE353" s="15">
        <f t="shared" si="555"/>
        <v>0</v>
      </c>
      <c r="CF353" s="16">
        <f t="shared" si="556"/>
        <v>0</v>
      </c>
    </row>
    <row r="354" spans="1:84" hidden="1" x14ac:dyDescent="0.25">
      <c r="A354" s="69">
        <v>352</v>
      </c>
      <c r="B354" s="70"/>
      <c r="C354" s="167"/>
      <c r="D354" s="167"/>
      <c r="E354" s="4"/>
      <c r="F354" s="13">
        <f>DIREG!AS355</f>
        <v>0</v>
      </c>
      <c r="G354" s="13"/>
      <c r="H354" s="10">
        <f t="shared" si="599"/>
        <v>0</v>
      </c>
      <c r="I354" s="80">
        <f t="shared" si="558"/>
        <v>0</v>
      </c>
      <c r="J354" s="4"/>
      <c r="K354" s="13"/>
      <c r="L354" s="13"/>
      <c r="M354" s="10">
        <f>J354-K354-L354</f>
        <v>0</v>
      </c>
      <c r="N354" s="80">
        <f t="shared" si="560"/>
        <v>0</v>
      </c>
      <c r="O354" s="4"/>
      <c r="P354" s="13">
        <f>DIRAP!AG355</f>
        <v>0</v>
      </c>
      <c r="Q354" s="13"/>
      <c r="R354" s="10">
        <f t="shared" ref="R354:R361" si="613">O354-P354-Q354</f>
        <v>0</v>
      </c>
      <c r="S354" s="80">
        <f t="shared" si="562"/>
        <v>0</v>
      </c>
      <c r="T354" s="4"/>
      <c r="U354" s="4"/>
      <c r="V354" s="13"/>
      <c r="W354" s="10">
        <f t="shared" ref="W354:W361" si="614">T354-U354-V354</f>
        <v>0</v>
      </c>
      <c r="X354" s="80">
        <f t="shared" si="564"/>
        <v>0</v>
      </c>
      <c r="Y354" s="4"/>
      <c r="Z354" s="4"/>
      <c r="AA354" s="13"/>
      <c r="AB354" s="10">
        <f t="shared" ref="AB354:AB361" si="615">Y354-Z354-AA354</f>
        <v>0</v>
      </c>
      <c r="AC354" s="80">
        <f t="shared" si="566"/>
        <v>0</v>
      </c>
      <c r="AD354" s="4"/>
      <c r="AE354" s="4"/>
      <c r="AF354" s="13"/>
      <c r="AG354" s="10">
        <f t="shared" si="551"/>
        <v>0</v>
      </c>
      <c r="AH354" s="80">
        <f t="shared" si="567"/>
        <v>0</v>
      </c>
      <c r="AI354" s="4"/>
      <c r="AJ354" s="4"/>
      <c r="AK354" s="13"/>
      <c r="AL354" s="10">
        <f t="shared" ref="AL354:AL361" si="616">AI354-AJ354-AK354</f>
        <v>0</v>
      </c>
      <c r="AM354" s="80">
        <f t="shared" si="569"/>
        <v>0</v>
      </c>
      <c r="AN354" s="4"/>
      <c r="AO354" s="4"/>
      <c r="AP354" s="13"/>
      <c r="AQ354" s="10">
        <f t="shared" ref="AQ354:AQ361" si="617">AN354-AO354-AP354</f>
        <v>0</v>
      </c>
      <c r="AR354" s="80">
        <f t="shared" si="571"/>
        <v>0</v>
      </c>
      <c r="AS354" s="4"/>
      <c r="AT354" s="4"/>
      <c r="AU354" s="13"/>
      <c r="AV354" s="10">
        <f t="shared" ref="AV354:AV361" si="618">AS354-AT354-AU354</f>
        <v>0</v>
      </c>
      <c r="AW354" s="80">
        <f t="shared" si="573"/>
        <v>0</v>
      </c>
      <c r="AX354" s="4"/>
      <c r="AY354" s="4"/>
      <c r="AZ354" s="13"/>
      <c r="BA354" s="10">
        <f t="shared" ref="BA354:BA361" si="619">AX354-AY354-AZ354</f>
        <v>0</v>
      </c>
      <c r="BB354" s="80">
        <f t="shared" si="575"/>
        <v>0</v>
      </c>
      <c r="BC354" s="4"/>
      <c r="BD354" s="4"/>
      <c r="BE354" s="13"/>
      <c r="BF354" s="10">
        <f t="shared" ref="BF354:BF361" si="620">BC354-BD354-BE354</f>
        <v>0</v>
      </c>
      <c r="BG354" s="80">
        <f t="shared" si="577"/>
        <v>0</v>
      </c>
      <c r="BH354" s="4"/>
      <c r="BI354" s="4"/>
      <c r="BJ354" s="13"/>
      <c r="BK354" s="10">
        <f t="shared" ref="BK354:BK361" si="621">BH354-BI354-BJ354</f>
        <v>0</v>
      </c>
      <c r="BL354" s="80">
        <f t="shared" si="579"/>
        <v>0</v>
      </c>
      <c r="BM354" s="4"/>
      <c r="BN354" s="4"/>
      <c r="BO354" s="13"/>
      <c r="BP354" s="10">
        <f t="shared" ref="BP354:BP361" si="622">BM354-BN354-BO354</f>
        <v>0</v>
      </c>
      <c r="BQ354" s="80">
        <f t="shared" si="581"/>
        <v>0</v>
      </c>
      <c r="BR354" s="4"/>
      <c r="BS354" s="4"/>
      <c r="BT354" s="13"/>
      <c r="BU354" s="10">
        <f t="shared" ref="BU354:BU361" si="623">BR354-BS354-BT354</f>
        <v>0</v>
      </c>
      <c r="BV354" s="80">
        <f t="shared" si="583"/>
        <v>0</v>
      </c>
      <c r="BW354" s="4"/>
      <c r="BX354" s="4"/>
      <c r="BY354" s="13"/>
      <c r="BZ354" s="10">
        <f t="shared" ref="BZ354:BZ361" si="624">BW354-BX354-BY354</f>
        <v>0</v>
      </c>
      <c r="CA354" s="80">
        <f t="shared" si="585"/>
        <v>0</v>
      </c>
      <c r="CB354" s="15">
        <f t="shared" si="552"/>
        <v>0</v>
      </c>
      <c r="CC354" s="4">
        <f t="shared" si="553"/>
        <v>0</v>
      </c>
      <c r="CD354" s="4">
        <f t="shared" si="554"/>
        <v>0</v>
      </c>
      <c r="CE354" s="15">
        <f t="shared" si="555"/>
        <v>0</v>
      </c>
      <c r="CF354" s="16">
        <f t="shared" si="556"/>
        <v>0</v>
      </c>
    </row>
    <row r="355" spans="1:84" hidden="1" x14ac:dyDescent="0.25">
      <c r="A355" s="69">
        <v>353</v>
      </c>
      <c r="B355" s="70"/>
      <c r="C355" s="167"/>
      <c r="D355" s="167"/>
      <c r="E355" s="4"/>
      <c r="F355" s="13">
        <f>DIREG!AS356</f>
        <v>0</v>
      </c>
      <c r="G355" s="13"/>
      <c r="H355" s="10">
        <f t="shared" si="599"/>
        <v>0</v>
      </c>
      <c r="I355" s="80">
        <f t="shared" si="558"/>
        <v>0</v>
      </c>
      <c r="J355" s="4"/>
      <c r="K355" s="13"/>
      <c r="L355" s="13"/>
      <c r="M355" s="10">
        <f t="shared" ref="M355:M360" si="625">J355-K355-L355</f>
        <v>0</v>
      </c>
      <c r="N355" s="80">
        <f t="shared" si="560"/>
        <v>0</v>
      </c>
      <c r="O355" s="4"/>
      <c r="P355" s="4">
        <f>DIRAP!AG356</f>
        <v>0</v>
      </c>
      <c r="Q355" s="13"/>
      <c r="R355" s="10">
        <f t="shared" si="613"/>
        <v>0</v>
      </c>
      <c r="S355" s="80">
        <f t="shared" si="562"/>
        <v>0</v>
      </c>
      <c r="T355" s="4"/>
      <c r="U355" s="4"/>
      <c r="V355" s="13"/>
      <c r="W355" s="10">
        <f t="shared" si="614"/>
        <v>0</v>
      </c>
      <c r="X355" s="80">
        <f t="shared" si="564"/>
        <v>0</v>
      </c>
      <c r="Y355" s="4"/>
      <c r="Z355" s="4"/>
      <c r="AA355" s="13"/>
      <c r="AB355" s="10">
        <f t="shared" si="615"/>
        <v>0</v>
      </c>
      <c r="AC355" s="80">
        <f t="shared" si="566"/>
        <v>0</v>
      </c>
      <c r="AD355" s="4"/>
      <c r="AE355" s="4"/>
      <c r="AF355" s="13"/>
      <c r="AG355" s="10">
        <f t="shared" si="551"/>
        <v>0</v>
      </c>
      <c r="AH355" s="80">
        <f t="shared" si="567"/>
        <v>0</v>
      </c>
      <c r="AI355" s="4"/>
      <c r="AJ355" s="4"/>
      <c r="AK355" s="13"/>
      <c r="AL355" s="10">
        <f t="shared" si="616"/>
        <v>0</v>
      </c>
      <c r="AM355" s="80">
        <f t="shared" si="569"/>
        <v>0</v>
      </c>
      <c r="AN355" s="4"/>
      <c r="AO355" s="4"/>
      <c r="AP355" s="13"/>
      <c r="AQ355" s="10">
        <f t="shared" si="617"/>
        <v>0</v>
      </c>
      <c r="AR355" s="80">
        <f t="shared" si="571"/>
        <v>0</v>
      </c>
      <c r="AS355" s="4"/>
      <c r="AT355" s="4"/>
      <c r="AU355" s="13"/>
      <c r="AV355" s="10">
        <f t="shared" si="618"/>
        <v>0</v>
      </c>
      <c r="AW355" s="80">
        <f t="shared" si="573"/>
        <v>0</v>
      </c>
      <c r="AX355" s="4"/>
      <c r="AY355" s="4"/>
      <c r="AZ355" s="13"/>
      <c r="BA355" s="10">
        <f t="shared" si="619"/>
        <v>0</v>
      </c>
      <c r="BB355" s="80">
        <f t="shared" si="575"/>
        <v>0</v>
      </c>
      <c r="BC355" s="4"/>
      <c r="BD355" s="4"/>
      <c r="BE355" s="13"/>
      <c r="BF355" s="10">
        <f t="shared" si="620"/>
        <v>0</v>
      </c>
      <c r="BG355" s="80">
        <f t="shared" si="577"/>
        <v>0</v>
      </c>
      <c r="BH355" s="4"/>
      <c r="BI355" s="4"/>
      <c r="BJ355" s="13"/>
      <c r="BK355" s="10">
        <f t="shared" si="621"/>
        <v>0</v>
      </c>
      <c r="BL355" s="80">
        <f t="shared" si="579"/>
        <v>0</v>
      </c>
      <c r="BM355" s="4"/>
      <c r="BN355" s="4"/>
      <c r="BO355" s="13"/>
      <c r="BP355" s="10">
        <f t="shared" si="622"/>
        <v>0</v>
      </c>
      <c r="BQ355" s="80">
        <f t="shared" si="581"/>
        <v>0</v>
      </c>
      <c r="BR355" s="4"/>
      <c r="BS355" s="4"/>
      <c r="BT355" s="13"/>
      <c r="BU355" s="10">
        <f t="shared" si="623"/>
        <v>0</v>
      </c>
      <c r="BV355" s="80">
        <f t="shared" si="583"/>
        <v>0</v>
      </c>
      <c r="BW355" s="4"/>
      <c r="BX355" s="4"/>
      <c r="BY355" s="13"/>
      <c r="BZ355" s="10">
        <f t="shared" si="624"/>
        <v>0</v>
      </c>
      <c r="CA355" s="80">
        <f t="shared" si="585"/>
        <v>0</v>
      </c>
      <c r="CB355" s="15">
        <f t="shared" si="552"/>
        <v>0</v>
      </c>
      <c r="CC355" s="4">
        <f t="shared" si="553"/>
        <v>0</v>
      </c>
      <c r="CD355" s="4">
        <f t="shared" si="554"/>
        <v>0</v>
      </c>
      <c r="CE355" s="15">
        <f t="shared" si="555"/>
        <v>0</v>
      </c>
      <c r="CF355" s="16">
        <f t="shared" si="556"/>
        <v>0</v>
      </c>
    </row>
    <row r="356" spans="1:84" hidden="1" x14ac:dyDescent="0.25">
      <c r="A356" s="69">
        <v>354</v>
      </c>
      <c r="B356" s="70"/>
      <c r="C356" s="167"/>
      <c r="D356" s="167"/>
      <c r="E356" s="4"/>
      <c r="F356" s="13">
        <f>DIREG!AS357</f>
        <v>0</v>
      </c>
      <c r="G356" s="13"/>
      <c r="H356" s="10">
        <f t="shared" si="599"/>
        <v>0</v>
      </c>
      <c r="I356" s="80">
        <f t="shared" si="558"/>
        <v>0</v>
      </c>
      <c r="J356" s="4"/>
      <c r="K356" s="13"/>
      <c r="L356" s="13"/>
      <c r="M356" s="10">
        <f t="shared" si="625"/>
        <v>0</v>
      </c>
      <c r="N356" s="80">
        <f t="shared" si="560"/>
        <v>0</v>
      </c>
      <c r="O356" s="4"/>
      <c r="P356" s="13">
        <f>DIRAP!AG357</f>
        <v>0</v>
      </c>
      <c r="Q356" s="13"/>
      <c r="R356" s="10">
        <f t="shared" si="613"/>
        <v>0</v>
      </c>
      <c r="S356" s="80">
        <f t="shared" si="562"/>
        <v>0</v>
      </c>
      <c r="T356" s="4"/>
      <c r="U356" s="4"/>
      <c r="V356" s="13"/>
      <c r="W356" s="10">
        <f t="shared" si="614"/>
        <v>0</v>
      </c>
      <c r="X356" s="80">
        <f t="shared" si="564"/>
        <v>0</v>
      </c>
      <c r="Y356" s="4"/>
      <c r="Z356" s="4"/>
      <c r="AA356" s="13"/>
      <c r="AB356" s="10">
        <f t="shared" si="615"/>
        <v>0</v>
      </c>
      <c r="AC356" s="80">
        <f t="shared" si="566"/>
        <v>0</v>
      </c>
      <c r="AD356" s="4"/>
      <c r="AE356" s="4"/>
      <c r="AF356" s="13"/>
      <c r="AG356" s="10">
        <f t="shared" si="551"/>
        <v>0</v>
      </c>
      <c r="AH356" s="80">
        <f t="shared" si="567"/>
        <v>0</v>
      </c>
      <c r="AI356" s="4"/>
      <c r="AJ356" s="4"/>
      <c r="AK356" s="13"/>
      <c r="AL356" s="10">
        <f t="shared" si="616"/>
        <v>0</v>
      </c>
      <c r="AM356" s="80">
        <f t="shared" si="569"/>
        <v>0</v>
      </c>
      <c r="AN356" s="4"/>
      <c r="AO356" s="4"/>
      <c r="AP356" s="13"/>
      <c r="AQ356" s="10">
        <f t="shared" si="617"/>
        <v>0</v>
      </c>
      <c r="AR356" s="80">
        <f t="shared" si="571"/>
        <v>0</v>
      </c>
      <c r="AS356" s="4"/>
      <c r="AT356" s="4"/>
      <c r="AU356" s="13"/>
      <c r="AV356" s="10">
        <f t="shared" si="618"/>
        <v>0</v>
      </c>
      <c r="AW356" s="80">
        <f t="shared" si="573"/>
        <v>0</v>
      </c>
      <c r="AX356" s="4"/>
      <c r="AY356" s="4"/>
      <c r="AZ356" s="13"/>
      <c r="BA356" s="10">
        <f t="shared" si="619"/>
        <v>0</v>
      </c>
      <c r="BB356" s="80">
        <f t="shared" si="575"/>
        <v>0</v>
      </c>
      <c r="BC356" s="4"/>
      <c r="BD356" s="4"/>
      <c r="BE356" s="13"/>
      <c r="BF356" s="10">
        <f t="shared" si="620"/>
        <v>0</v>
      </c>
      <c r="BG356" s="80">
        <f t="shared" si="577"/>
        <v>0</v>
      </c>
      <c r="BH356" s="4"/>
      <c r="BI356" s="4"/>
      <c r="BJ356" s="13"/>
      <c r="BK356" s="10">
        <f t="shared" si="621"/>
        <v>0</v>
      </c>
      <c r="BL356" s="80">
        <f t="shared" si="579"/>
        <v>0</v>
      </c>
      <c r="BM356" s="4"/>
      <c r="BN356" s="4"/>
      <c r="BO356" s="13"/>
      <c r="BP356" s="10">
        <f t="shared" si="622"/>
        <v>0</v>
      </c>
      <c r="BQ356" s="80">
        <f t="shared" si="581"/>
        <v>0</v>
      </c>
      <c r="BR356" s="4"/>
      <c r="BS356" s="4"/>
      <c r="BT356" s="13"/>
      <c r="BU356" s="10">
        <f t="shared" si="623"/>
        <v>0</v>
      </c>
      <c r="BV356" s="80">
        <f t="shared" si="583"/>
        <v>0</v>
      </c>
      <c r="BW356" s="4"/>
      <c r="BX356" s="4"/>
      <c r="BY356" s="13"/>
      <c r="BZ356" s="10">
        <f t="shared" si="624"/>
        <v>0</v>
      </c>
      <c r="CA356" s="80">
        <f t="shared" si="585"/>
        <v>0</v>
      </c>
      <c r="CB356" s="15">
        <f t="shared" si="552"/>
        <v>0</v>
      </c>
      <c r="CC356" s="4">
        <f t="shared" si="553"/>
        <v>0</v>
      </c>
      <c r="CD356" s="4">
        <f t="shared" si="554"/>
        <v>0</v>
      </c>
      <c r="CE356" s="15">
        <f t="shared" si="555"/>
        <v>0</v>
      </c>
      <c r="CF356" s="16">
        <f t="shared" si="556"/>
        <v>0</v>
      </c>
    </row>
    <row r="357" spans="1:84" hidden="1" x14ac:dyDescent="0.25">
      <c r="A357" s="69">
        <v>355</v>
      </c>
      <c r="B357" s="70"/>
      <c r="C357" s="167"/>
      <c r="D357" s="167"/>
      <c r="E357" s="4"/>
      <c r="F357" s="13">
        <f>DIREG!AS358</f>
        <v>0</v>
      </c>
      <c r="G357" s="13"/>
      <c r="H357" s="10">
        <f t="shared" si="599"/>
        <v>0</v>
      </c>
      <c r="I357" s="80">
        <f t="shared" si="558"/>
        <v>0</v>
      </c>
      <c r="J357" s="4"/>
      <c r="K357" s="13"/>
      <c r="L357" s="13"/>
      <c r="M357" s="10">
        <f t="shared" si="625"/>
        <v>0</v>
      </c>
      <c r="N357" s="80">
        <f t="shared" si="560"/>
        <v>0</v>
      </c>
      <c r="O357" s="4"/>
      <c r="P357" s="13">
        <f>DIRAP!AG358</f>
        <v>0</v>
      </c>
      <c r="Q357" s="13"/>
      <c r="R357" s="10">
        <f t="shared" si="613"/>
        <v>0</v>
      </c>
      <c r="S357" s="80">
        <f t="shared" si="562"/>
        <v>0</v>
      </c>
      <c r="T357" s="4"/>
      <c r="U357" s="4"/>
      <c r="V357" s="13"/>
      <c r="W357" s="10">
        <f t="shared" si="614"/>
        <v>0</v>
      </c>
      <c r="X357" s="80">
        <f t="shared" si="564"/>
        <v>0</v>
      </c>
      <c r="Y357" s="4"/>
      <c r="Z357" s="4"/>
      <c r="AA357" s="13"/>
      <c r="AB357" s="10">
        <f t="shared" si="615"/>
        <v>0</v>
      </c>
      <c r="AC357" s="80">
        <f t="shared" si="566"/>
        <v>0</v>
      </c>
      <c r="AD357" s="4"/>
      <c r="AE357" s="4"/>
      <c r="AF357" s="13"/>
      <c r="AG357" s="10">
        <f t="shared" si="551"/>
        <v>0</v>
      </c>
      <c r="AH357" s="80">
        <f t="shared" si="567"/>
        <v>0</v>
      </c>
      <c r="AI357" s="4"/>
      <c r="AJ357" s="4"/>
      <c r="AK357" s="13"/>
      <c r="AL357" s="10">
        <f t="shared" si="616"/>
        <v>0</v>
      </c>
      <c r="AM357" s="80">
        <f t="shared" si="569"/>
        <v>0</v>
      </c>
      <c r="AN357" s="4"/>
      <c r="AO357" s="4"/>
      <c r="AP357" s="13"/>
      <c r="AQ357" s="10">
        <f t="shared" si="617"/>
        <v>0</v>
      </c>
      <c r="AR357" s="80">
        <f t="shared" si="571"/>
        <v>0</v>
      </c>
      <c r="AS357" s="4"/>
      <c r="AT357" s="4"/>
      <c r="AU357" s="13"/>
      <c r="AV357" s="10">
        <f t="shared" si="618"/>
        <v>0</v>
      </c>
      <c r="AW357" s="80">
        <f t="shared" si="573"/>
        <v>0</v>
      </c>
      <c r="AX357" s="4"/>
      <c r="AY357" s="4"/>
      <c r="AZ357" s="13"/>
      <c r="BA357" s="10">
        <f t="shared" si="619"/>
        <v>0</v>
      </c>
      <c r="BB357" s="80">
        <f t="shared" si="575"/>
        <v>0</v>
      </c>
      <c r="BC357" s="4"/>
      <c r="BD357" s="4"/>
      <c r="BE357" s="13"/>
      <c r="BF357" s="10">
        <f t="shared" si="620"/>
        <v>0</v>
      </c>
      <c r="BG357" s="80">
        <f t="shared" si="577"/>
        <v>0</v>
      </c>
      <c r="BH357" s="4"/>
      <c r="BI357" s="4"/>
      <c r="BJ357" s="13"/>
      <c r="BK357" s="10">
        <f t="shared" si="621"/>
        <v>0</v>
      </c>
      <c r="BL357" s="80">
        <f t="shared" si="579"/>
        <v>0</v>
      </c>
      <c r="BM357" s="4"/>
      <c r="BN357" s="4"/>
      <c r="BO357" s="13"/>
      <c r="BP357" s="10">
        <f t="shared" si="622"/>
        <v>0</v>
      </c>
      <c r="BQ357" s="80">
        <f t="shared" si="581"/>
        <v>0</v>
      </c>
      <c r="BR357" s="4"/>
      <c r="BS357" s="4"/>
      <c r="BT357" s="13"/>
      <c r="BU357" s="10">
        <f t="shared" si="623"/>
        <v>0</v>
      </c>
      <c r="BV357" s="80">
        <f t="shared" si="583"/>
        <v>0</v>
      </c>
      <c r="BW357" s="4"/>
      <c r="BX357" s="4"/>
      <c r="BY357" s="13"/>
      <c r="BZ357" s="10">
        <f t="shared" si="624"/>
        <v>0</v>
      </c>
      <c r="CA357" s="80">
        <f t="shared" si="585"/>
        <v>0</v>
      </c>
      <c r="CB357" s="15">
        <f t="shared" si="552"/>
        <v>0</v>
      </c>
      <c r="CC357" s="4">
        <f t="shared" si="553"/>
        <v>0</v>
      </c>
      <c r="CD357" s="4">
        <f t="shared" si="554"/>
        <v>0</v>
      </c>
      <c r="CE357" s="15">
        <f t="shared" si="555"/>
        <v>0</v>
      </c>
      <c r="CF357" s="16">
        <f t="shared" si="556"/>
        <v>0</v>
      </c>
    </row>
    <row r="358" spans="1:84" hidden="1" x14ac:dyDescent="0.25">
      <c r="A358" s="69">
        <v>356</v>
      </c>
      <c r="B358" s="70"/>
      <c r="C358" s="167"/>
      <c r="D358" s="167"/>
      <c r="E358" s="4"/>
      <c r="F358" s="13">
        <f>DIREG!AS359</f>
        <v>0</v>
      </c>
      <c r="G358" s="13"/>
      <c r="H358" s="10">
        <f t="shared" si="599"/>
        <v>0</v>
      </c>
      <c r="I358" s="80">
        <f t="shared" si="558"/>
        <v>0</v>
      </c>
      <c r="J358" s="4"/>
      <c r="K358" s="13"/>
      <c r="L358" s="13"/>
      <c r="M358" s="10">
        <f t="shared" si="625"/>
        <v>0</v>
      </c>
      <c r="N358" s="80">
        <f t="shared" si="560"/>
        <v>0</v>
      </c>
      <c r="O358" s="4"/>
      <c r="P358" s="13">
        <f>DIRAP!AG359</f>
        <v>0</v>
      </c>
      <c r="Q358" s="13"/>
      <c r="R358" s="10">
        <f t="shared" si="613"/>
        <v>0</v>
      </c>
      <c r="S358" s="80">
        <f t="shared" si="562"/>
        <v>0</v>
      </c>
      <c r="T358" s="4"/>
      <c r="U358" s="4"/>
      <c r="V358" s="13"/>
      <c r="W358" s="10">
        <f t="shared" si="614"/>
        <v>0</v>
      </c>
      <c r="X358" s="80">
        <f t="shared" si="564"/>
        <v>0</v>
      </c>
      <c r="Y358" s="4"/>
      <c r="Z358" s="4"/>
      <c r="AA358" s="13"/>
      <c r="AB358" s="10">
        <f t="shared" si="615"/>
        <v>0</v>
      </c>
      <c r="AC358" s="80">
        <f t="shared" si="566"/>
        <v>0</v>
      </c>
      <c r="AD358" s="4"/>
      <c r="AE358" s="4"/>
      <c r="AF358" s="13"/>
      <c r="AG358" s="10">
        <f t="shared" si="551"/>
        <v>0</v>
      </c>
      <c r="AH358" s="80">
        <f t="shared" si="567"/>
        <v>0</v>
      </c>
      <c r="AI358" s="4"/>
      <c r="AJ358" s="4"/>
      <c r="AK358" s="13"/>
      <c r="AL358" s="10">
        <f t="shared" si="616"/>
        <v>0</v>
      </c>
      <c r="AM358" s="80">
        <f t="shared" si="569"/>
        <v>0</v>
      </c>
      <c r="AN358" s="4"/>
      <c r="AO358" s="4"/>
      <c r="AP358" s="13"/>
      <c r="AQ358" s="10">
        <f t="shared" si="617"/>
        <v>0</v>
      </c>
      <c r="AR358" s="80">
        <f t="shared" si="571"/>
        <v>0</v>
      </c>
      <c r="AS358" s="4"/>
      <c r="AT358" s="4"/>
      <c r="AU358" s="13"/>
      <c r="AV358" s="10">
        <f t="shared" si="618"/>
        <v>0</v>
      </c>
      <c r="AW358" s="80">
        <f t="shared" si="573"/>
        <v>0</v>
      </c>
      <c r="AX358" s="4"/>
      <c r="AY358" s="4"/>
      <c r="AZ358" s="13"/>
      <c r="BA358" s="10">
        <f t="shared" si="619"/>
        <v>0</v>
      </c>
      <c r="BB358" s="80">
        <f t="shared" si="575"/>
        <v>0</v>
      </c>
      <c r="BC358" s="4"/>
      <c r="BD358" s="4"/>
      <c r="BE358" s="13"/>
      <c r="BF358" s="10">
        <f t="shared" si="620"/>
        <v>0</v>
      </c>
      <c r="BG358" s="80">
        <f t="shared" si="577"/>
        <v>0</v>
      </c>
      <c r="BH358" s="4"/>
      <c r="BI358" s="4"/>
      <c r="BJ358" s="13"/>
      <c r="BK358" s="10">
        <f t="shared" si="621"/>
        <v>0</v>
      </c>
      <c r="BL358" s="80">
        <f t="shared" si="579"/>
        <v>0</v>
      </c>
      <c r="BM358" s="4"/>
      <c r="BN358" s="4"/>
      <c r="BO358" s="13"/>
      <c r="BP358" s="10">
        <f t="shared" si="622"/>
        <v>0</v>
      </c>
      <c r="BQ358" s="80">
        <f t="shared" si="581"/>
        <v>0</v>
      </c>
      <c r="BR358" s="4"/>
      <c r="BS358" s="4"/>
      <c r="BT358" s="13"/>
      <c r="BU358" s="10">
        <f t="shared" si="623"/>
        <v>0</v>
      </c>
      <c r="BV358" s="80">
        <f t="shared" si="583"/>
        <v>0</v>
      </c>
      <c r="BW358" s="4"/>
      <c r="BX358" s="4"/>
      <c r="BY358" s="13"/>
      <c r="BZ358" s="10">
        <f t="shared" si="624"/>
        <v>0</v>
      </c>
      <c r="CA358" s="80">
        <f t="shared" si="585"/>
        <v>0</v>
      </c>
      <c r="CB358" s="15">
        <f t="shared" si="552"/>
        <v>0</v>
      </c>
      <c r="CC358" s="4">
        <f t="shared" si="553"/>
        <v>0</v>
      </c>
      <c r="CD358" s="4">
        <f t="shared" si="554"/>
        <v>0</v>
      </c>
      <c r="CE358" s="15">
        <f t="shared" si="555"/>
        <v>0</v>
      </c>
      <c r="CF358" s="16">
        <f t="shared" si="556"/>
        <v>0</v>
      </c>
    </row>
    <row r="359" spans="1:84" hidden="1" x14ac:dyDescent="0.25">
      <c r="A359" s="69">
        <v>357</v>
      </c>
      <c r="B359" s="70"/>
      <c r="C359" s="167"/>
      <c r="D359" s="167"/>
      <c r="E359" s="4"/>
      <c r="F359" s="13">
        <f>DIREG!AS360</f>
        <v>0</v>
      </c>
      <c r="G359" s="13"/>
      <c r="H359" s="10">
        <f t="shared" si="599"/>
        <v>0</v>
      </c>
      <c r="I359" s="80">
        <f t="shared" si="558"/>
        <v>0</v>
      </c>
      <c r="J359" s="4"/>
      <c r="K359" s="13"/>
      <c r="L359" s="13"/>
      <c r="M359" s="10">
        <f t="shared" si="625"/>
        <v>0</v>
      </c>
      <c r="N359" s="80">
        <f t="shared" si="560"/>
        <v>0</v>
      </c>
      <c r="O359" s="4"/>
      <c r="P359" s="13">
        <f>DIRAP!AG360</f>
        <v>0</v>
      </c>
      <c r="Q359" s="13"/>
      <c r="R359" s="10">
        <f t="shared" si="613"/>
        <v>0</v>
      </c>
      <c r="S359" s="80">
        <f t="shared" si="562"/>
        <v>0</v>
      </c>
      <c r="T359" s="4"/>
      <c r="U359" s="4"/>
      <c r="V359" s="13"/>
      <c r="W359" s="10">
        <f t="shared" si="614"/>
        <v>0</v>
      </c>
      <c r="X359" s="80">
        <f t="shared" si="564"/>
        <v>0</v>
      </c>
      <c r="Y359" s="4"/>
      <c r="Z359" s="4"/>
      <c r="AA359" s="13"/>
      <c r="AB359" s="10">
        <f t="shared" si="615"/>
        <v>0</v>
      </c>
      <c r="AC359" s="80">
        <f t="shared" si="566"/>
        <v>0</v>
      </c>
      <c r="AD359" s="4"/>
      <c r="AE359" s="4"/>
      <c r="AF359" s="13"/>
      <c r="AG359" s="10">
        <f t="shared" si="551"/>
        <v>0</v>
      </c>
      <c r="AH359" s="80">
        <f t="shared" si="567"/>
        <v>0</v>
      </c>
      <c r="AI359" s="4"/>
      <c r="AJ359" s="4"/>
      <c r="AK359" s="13"/>
      <c r="AL359" s="10">
        <f t="shared" si="616"/>
        <v>0</v>
      </c>
      <c r="AM359" s="80">
        <f t="shared" si="569"/>
        <v>0</v>
      </c>
      <c r="AN359" s="4"/>
      <c r="AO359" s="4"/>
      <c r="AP359" s="13"/>
      <c r="AQ359" s="10">
        <f t="shared" si="617"/>
        <v>0</v>
      </c>
      <c r="AR359" s="80">
        <f t="shared" si="571"/>
        <v>0</v>
      </c>
      <c r="AS359" s="4"/>
      <c r="AT359" s="4"/>
      <c r="AU359" s="13"/>
      <c r="AV359" s="10">
        <f t="shared" si="618"/>
        <v>0</v>
      </c>
      <c r="AW359" s="80">
        <f t="shared" si="573"/>
        <v>0</v>
      </c>
      <c r="AX359" s="4"/>
      <c r="AY359" s="4"/>
      <c r="AZ359" s="13"/>
      <c r="BA359" s="10">
        <f t="shared" si="619"/>
        <v>0</v>
      </c>
      <c r="BB359" s="80">
        <f t="shared" si="575"/>
        <v>0</v>
      </c>
      <c r="BC359" s="4"/>
      <c r="BD359" s="4"/>
      <c r="BE359" s="13"/>
      <c r="BF359" s="10">
        <f t="shared" si="620"/>
        <v>0</v>
      </c>
      <c r="BG359" s="80">
        <f t="shared" si="577"/>
        <v>0</v>
      </c>
      <c r="BH359" s="4"/>
      <c r="BI359" s="4"/>
      <c r="BJ359" s="13"/>
      <c r="BK359" s="10">
        <f t="shared" si="621"/>
        <v>0</v>
      </c>
      <c r="BL359" s="80">
        <f t="shared" si="579"/>
        <v>0</v>
      </c>
      <c r="BM359" s="4"/>
      <c r="BN359" s="4"/>
      <c r="BO359" s="13"/>
      <c r="BP359" s="10">
        <f t="shared" si="622"/>
        <v>0</v>
      </c>
      <c r="BQ359" s="80">
        <f t="shared" si="581"/>
        <v>0</v>
      </c>
      <c r="BR359" s="4"/>
      <c r="BS359" s="4"/>
      <c r="BT359" s="13"/>
      <c r="BU359" s="10">
        <f t="shared" si="623"/>
        <v>0</v>
      </c>
      <c r="BV359" s="80">
        <f t="shared" si="583"/>
        <v>0</v>
      </c>
      <c r="BW359" s="4"/>
      <c r="BX359" s="4"/>
      <c r="BY359" s="13"/>
      <c r="BZ359" s="10">
        <f t="shared" si="624"/>
        <v>0</v>
      </c>
      <c r="CA359" s="80">
        <f t="shared" si="585"/>
        <v>0</v>
      </c>
      <c r="CB359" s="15">
        <f t="shared" si="552"/>
        <v>0</v>
      </c>
      <c r="CC359" s="4">
        <f t="shared" si="553"/>
        <v>0</v>
      </c>
      <c r="CD359" s="4">
        <f t="shared" si="554"/>
        <v>0</v>
      </c>
      <c r="CE359" s="15">
        <f t="shared" si="555"/>
        <v>0</v>
      </c>
      <c r="CF359" s="16">
        <f t="shared" si="556"/>
        <v>0</v>
      </c>
    </row>
    <row r="360" spans="1:84" hidden="1" x14ac:dyDescent="0.25">
      <c r="A360" s="69">
        <v>358</v>
      </c>
      <c r="B360" s="70"/>
      <c r="C360" s="167"/>
      <c r="D360" s="167"/>
      <c r="E360" s="4"/>
      <c r="F360" s="13">
        <f>DIREG!AS361</f>
        <v>0</v>
      </c>
      <c r="G360" s="13"/>
      <c r="H360" s="10">
        <f t="shared" si="599"/>
        <v>0</v>
      </c>
      <c r="I360" s="80">
        <f t="shared" si="558"/>
        <v>0</v>
      </c>
      <c r="J360" s="4"/>
      <c r="K360" s="13"/>
      <c r="L360" s="13"/>
      <c r="M360" s="10">
        <f t="shared" si="625"/>
        <v>0</v>
      </c>
      <c r="N360" s="80">
        <f t="shared" si="560"/>
        <v>0</v>
      </c>
      <c r="O360" s="4"/>
      <c r="P360" s="13">
        <f>DIRAP!AG361</f>
        <v>0</v>
      </c>
      <c r="Q360" s="13"/>
      <c r="R360" s="10">
        <f t="shared" si="613"/>
        <v>0</v>
      </c>
      <c r="S360" s="80">
        <f t="shared" si="562"/>
        <v>0</v>
      </c>
      <c r="T360" s="4"/>
      <c r="U360" s="4"/>
      <c r="V360" s="13"/>
      <c r="W360" s="10">
        <f t="shared" si="614"/>
        <v>0</v>
      </c>
      <c r="X360" s="80">
        <f t="shared" si="564"/>
        <v>0</v>
      </c>
      <c r="Y360" s="4"/>
      <c r="Z360" s="4"/>
      <c r="AA360" s="13"/>
      <c r="AB360" s="10">
        <f t="shared" si="615"/>
        <v>0</v>
      </c>
      <c r="AC360" s="80">
        <f t="shared" si="566"/>
        <v>0</v>
      </c>
      <c r="AD360" s="4"/>
      <c r="AE360" s="4"/>
      <c r="AF360" s="13"/>
      <c r="AG360" s="10">
        <f t="shared" si="551"/>
        <v>0</v>
      </c>
      <c r="AH360" s="80">
        <f t="shared" si="567"/>
        <v>0</v>
      </c>
      <c r="AI360" s="4"/>
      <c r="AJ360" s="4"/>
      <c r="AK360" s="13"/>
      <c r="AL360" s="10">
        <f t="shared" si="616"/>
        <v>0</v>
      </c>
      <c r="AM360" s="80">
        <f t="shared" si="569"/>
        <v>0</v>
      </c>
      <c r="AN360" s="4"/>
      <c r="AO360" s="4"/>
      <c r="AP360" s="13"/>
      <c r="AQ360" s="10">
        <f t="shared" si="617"/>
        <v>0</v>
      </c>
      <c r="AR360" s="80">
        <f t="shared" si="571"/>
        <v>0</v>
      </c>
      <c r="AS360" s="4"/>
      <c r="AT360" s="4"/>
      <c r="AU360" s="13"/>
      <c r="AV360" s="10">
        <f t="shared" si="618"/>
        <v>0</v>
      </c>
      <c r="AW360" s="80">
        <f t="shared" si="573"/>
        <v>0</v>
      </c>
      <c r="AX360" s="4"/>
      <c r="AY360" s="4"/>
      <c r="AZ360" s="13"/>
      <c r="BA360" s="10">
        <f t="shared" si="619"/>
        <v>0</v>
      </c>
      <c r="BB360" s="80">
        <f t="shared" si="575"/>
        <v>0</v>
      </c>
      <c r="BC360" s="4"/>
      <c r="BD360" s="4"/>
      <c r="BE360" s="13"/>
      <c r="BF360" s="10">
        <f t="shared" si="620"/>
        <v>0</v>
      </c>
      <c r="BG360" s="80">
        <f t="shared" si="577"/>
        <v>0</v>
      </c>
      <c r="BH360" s="4"/>
      <c r="BI360" s="4"/>
      <c r="BJ360" s="13"/>
      <c r="BK360" s="10">
        <f t="shared" si="621"/>
        <v>0</v>
      </c>
      <c r="BL360" s="80">
        <f t="shared" si="579"/>
        <v>0</v>
      </c>
      <c r="BM360" s="4"/>
      <c r="BN360" s="4"/>
      <c r="BO360" s="13"/>
      <c r="BP360" s="10">
        <f t="shared" si="622"/>
        <v>0</v>
      </c>
      <c r="BQ360" s="80">
        <f t="shared" si="581"/>
        <v>0</v>
      </c>
      <c r="BR360" s="4"/>
      <c r="BS360" s="4"/>
      <c r="BT360" s="13"/>
      <c r="BU360" s="10">
        <f t="shared" si="623"/>
        <v>0</v>
      </c>
      <c r="BV360" s="80">
        <f t="shared" si="583"/>
        <v>0</v>
      </c>
      <c r="BW360" s="4"/>
      <c r="BX360" s="4"/>
      <c r="BY360" s="13"/>
      <c r="BZ360" s="10">
        <f t="shared" si="624"/>
        <v>0</v>
      </c>
      <c r="CA360" s="80">
        <f t="shared" si="585"/>
        <v>0</v>
      </c>
      <c r="CB360" s="15">
        <f t="shared" si="552"/>
        <v>0</v>
      </c>
      <c r="CC360" s="4">
        <f t="shared" si="553"/>
        <v>0</v>
      </c>
      <c r="CD360" s="4">
        <f t="shared" si="554"/>
        <v>0</v>
      </c>
      <c r="CE360" s="15">
        <f t="shared" si="555"/>
        <v>0</v>
      </c>
      <c r="CF360" s="16">
        <f t="shared" si="556"/>
        <v>0</v>
      </c>
    </row>
    <row r="361" spans="1:84" hidden="1" x14ac:dyDescent="0.25">
      <c r="A361" s="69">
        <v>359</v>
      </c>
      <c r="B361" s="71"/>
      <c r="C361" s="167"/>
      <c r="D361" s="167"/>
      <c r="E361" s="4"/>
      <c r="F361" s="13">
        <f>DIREG!AS362</f>
        <v>0</v>
      </c>
      <c r="G361" s="13"/>
      <c r="H361" s="10">
        <f>E361-F361-G361</f>
        <v>0</v>
      </c>
      <c r="I361" s="80">
        <f t="shared" si="558"/>
        <v>0</v>
      </c>
      <c r="J361" s="4"/>
      <c r="K361" s="13"/>
      <c r="L361" s="13"/>
      <c r="M361" s="10">
        <f>J361-K361-L361</f>
        <v>0</v>
      </c>
      <c r="N361" s="80">
        <f t="shared" si="560"/>
        <v>0</v>
      </c>
      <c r="O361" s="4"/>
      <c r="P361" s="13">
        <f>DIRAP!AG362</f>
        <v>0</v>
      </c>
      <c r="Q361" s="13"/>
      <c r="R361" s="10">
        <f t="shared" si="613"/>
        <v>0</v>
      </c>
      <c r="S361" s="80">
        <f t="shared" si="562"/>
        <v>0</v>
      </c>
      <c r="T361" s="4"/>
      <c r="U361" s="4"/>
      <c r="V361" s="13"/>
      <c r="W361" s="10">
        <f t="shared" si="614"/>
        <v>0</v>
      </c>
      <c r="X361" s="80">
        <f t="shared" si="564"/>
        <v>0</v>
      </c>
      <c r="Y361" s="4"/>
      <c r="Z361" s="4"/>
      <c r="AA361" s="13"/>
      <c r="AB361" s="10">
        <f t="shared" si="615"/>
        <v>0</v>
      </c>
      <c r="AC361" s="80">
        <f t="shared" si="566"/>
        <v>0</v>
      </c>
      <c r="AD361" s="4"/>
      <c r="AE361" s="4"/>
      <c r="AF361" s="13"/>
      <c r="AG361" s="10">
        <f t="shared" si="551"/>
        <v>0</v>
      </c>
      <c r="AH361" s="80">
        <f t="shared" si="567"/>
        <v>0</v>
      </c>
      <c r="AI361" s="4"/>
      <c r="AJ361" s="4"/>
      <c r="AK361" s="13"/>
      <c r="AL361" s="10">
        <f t="shared" si="616"/>
        <v>0</v>
      </c>
      <c r="AM361" s="80">
        <f t="shared" si="569"/>
        <v>0</v>
      </c>
      <c r="AN361" s="4"/>
      <c r="AO361" s="4"/>
      <c r="AP361" s="13"/>
      <c r="AQ361" s="10">
        <f t="shared" si="617"/>
        <v>0</v>
      </c>
      <c r="AR361" s="80">
        <f t="shared" si="571"/>
        <v>0</v>
      </c>
      <c r="AS361" s="4"/>
      <c r="AT361" s="4"/>
      <c r="AU361" s="13"/>
      <c r="AV361" s="10">
        <f t="shared" si="618"/>
        <v>0</v>
      </c>
      <c r="AW361" s="80">
        <f t="shared" si="573"/>
        <v>0</v>
      </c>
      <c r="AX361" s="4"/>
      <c r="AY361" s="4"/>
      <c r="AZ361" s="13"/>
      <c r="BA361" s="10">
        <f t="shared" si="619"/>
        <v>0</v>
      </c>
      <c r="BB361" s="80">
        <f t="shared" si="575"/>
        <v>0</v>
      </c>
      <c r="BC361" s="4"/>
      <c r="BD361" s="4"/>
      <c r="BE361" s="13"/>
      <c r="BF361" s="10">
        <f t="shared" si="620"/>
        <v>0</v>
      </c>
      <c r="BG361" s="80">
        <f t="shared" si="577"/>
        <v>0</v>
      </c>
      <c r="BH361" s="4"/>
      <c r="BI361" s="4"/>
      <c r="BJ361" s="13"/>
      <c r="BK361" s="10">
        <f t="shared" si="621"/>
        <v>0</v>
      </c>
      <c r="BL361" s="80">
        <f t="shared" si="579"/>
        <v>0</v>
      </c>
      <c r="BM361" s="4"/>
      <c r="BN361" s="4"/>
      <c r="BO361" s="13"/>
      <c r="BP361" s="10">
        <f t="shared" si="622"/>
        <v>0</v>
      </c>
      <c r="BQ361" s="80">
        <f t="shared" si="581"/>
        <v>0</v>
      </c>
      <c r="BR361" s="4"/>
      <c r="BS361" s="4"/>
      <c r="BT361" s="13"/>
      <c r="BU361" s="10">
        <f t="shared" si="623"/>
        <v>0</v>
      </c>
      <c r="BV361" s="80">
        <f t="shared" si="583"/>
        <v>0</v>
      </c>
      <c r="BW361" s="4"/>
      <c r="BX361" s="4"/>
      <c r="BY361" s="13"/>
      <c r="BZ361" s="10">
        <f t="shared" si="624"/>
        <v>0</v>
      </c>
      <c r="CA361" s="80">
        <f t="shared" si="585"/>
        <v>0</v>
      </c>
      <c r="CB361" s="15">
        <f t="shared" si="552"/>
        <v>0</v>
      </c>
      <c r="CC361" s="4">
        <f t="shared" si="553"/>
        <v>0</v>
      </c>
      <c r="CD361" s="4">
        <f t="shared" si="554"/>
        <v>0</v>
      </c>
      <c r="CE361" s="15">
        <f t="shared" si="555"/>
        <v>0</v>
      </c>
      <c r="CF361" s="16">
        <f t="shared" si="556"/>
        <v>0</v>
      </c>
    </row>
    <row r="362" spans="1:84" hidden="1" x14ac:dyDescent="0.25">
      <c r="A362" s="69">
        <v>360</v>
      </c>
      <c r="B362" s="71"/>
      <c r="C362" s="167"/>
      <c r="D362" s="167"/>
      <c r="E362" s="4"/>
      <c r="F362" s="13">
        <f>DIREG!AS363</f>
        <v>0</v>
      </c>
      <c r="G362" s="13"/>
      <c r="H362" s="10">
        <f t="shared" ref="H362:H379" si="626">E362-F362-G362</f>
        <v>0</v>
      </c>
      <c r="I362" s="80">
        <f t="shared" si="558"/>
        <v>0</v>
      </c>
      <c r="J362" s="4"/>
      <c r="K362" s="13"/>
      <c r="L362" s="13"/>
      <c r="M362" s="10">
        <f t="shared" ref="M362:M372" si="627">J362-K362-L362</f>
        <v>0</v>
      </c>
      <c r="N362" s="80">
        <f t="shared" si="560"/>
        <v>0</v>
      </c>
      <c r="O362" s="4"/>
      <c r="P362" s="13">
        <f>DIRAP!AG363</f>
        <v>0</v>
      </c>
      <c r="Q362" s="13"/>
      <c r="R362" s="10">
        <f t="shared" ref="R362:R372" si="628">O362-P362-Q362</f>
        <v>0</v>
      </c>
      <c r="S362" s="80">
        <f t="shared" si="562"/>
        <v>0</v>
      </c>
      <c r="T362" s="4"/>
      <c r="U362" s="4"/>
      <c r="V362" s="13"/>
      <c r="W362" s="10">
        <f t="shared" ref="W362:W372" si="629">T362-U362-V362</f>
        <v>0</v>
      </c>
      <c r="X362" s="80">
        <f t="shared" si="564"/>
        <v>0</v>
      </c>
      <c r="Y362" s="4"/>
      <c r="Z362" s="4"/>
      <c r="AA362" s="13"/>
      <c r="AB362" s="10">
        <f t="shared" ref="AB362:AB372" si="630">Y362-Z362-AA362</f>
        <v>0</v>
      </c>
      <c r="AC362" s="80">
        <f t="shared" si="566"/>
        <v>0</v>
      </c>
      <c r="AD362" s="4"/>
      <c r="AE362" s="4"/>
      <c r="AF362" s="13"/>
      <c r="AG362" s="10">
        <f t="shared" si="551"/>
        <v>0</v>
      </c>
      <c r="AH362" s="80">
        <f t="shared" si="567"/>
        <v>0</v>
      </c>
      <c r="AI362" s="4"/>
      <c r="AJ362" s="4"/>
      <c r="AK362" s="13"/>
      <c r="AL362" s="10">
        <f t="shared" ref="AL362:AL372" si="631">AI362-AJ362-AK362</f>
        <v>0</v>
      </c>
      <c r="AM362" s="80">
        <f t="shared" si="569"/>
        <v>0</v>
      </c>
      <c r="AN362" s="4"/>
      <c r="AO362" s="4"/>
      <c r="AP362" s="13"/>
      <c r="AQ362" s="10">
        <f t="shared" ref="AQ362:AQ372" si="632">AN362-AO362-AP362</f>
        <v>0</v>
      </c>
      <c r="AR362" s="80">
        <f t="shared" si="571"/>
        <v>0</v>
      </c>
      <c r="AS362" s="4"/>
      <c r="AT362" s="4"/>
      <c r="AU362" s="13"/>
      <c r="AV362" s="10">
        <f t="shared" ref="AV362:AV372" si="633">AS362-AT362-AU362</f>
        <v>0</v>
      </c>
      <c r="AW362" s="80">
        <f t="shared" si="573"/>
        <v>0</v>
      </c>
      <c r="AX362" s="4"/>
      <c r="AY362" s="4"/>
      <c r="AZ362" s="13"/>
      <c r="BA362" s="10">
        <f t="shared" ref="BA362:BA372" si="634">AX362-AY362-AZ362</f>
        <v>0</v>
      </c>
      <c r="BB362" s="80">
        <f t="shared" si="575"/>
        <v>0</v>
      </c>
      <c r="BC362" s="4"/>
      <c r="BD362" s="4"/>
      <c r="BE362" s="13"/>
      <c r="BF362" s="10">
        <f t="shared" ref="BF362:BF372" si="635">BC362-BD362-BE362</f>
        <v>0</v>
      </c>
      <c r="BG362" s="80">
        <f t="shared" si="577"/>
        <v>0</v>
      </c>
      <c r="BH362" s="4"/>
      <c r="BI362" s="4"/>
      <c r="BJ362" s="13"/>
      <c r="BK362" s="10">
        <f t="shared" ref="BK362:BK372" si="636">BH362-BI362-BJ362</f>
        <v>0</v>
      </c>
      <c r="BL362" s="80">
        <f t="shared" si="579"/>
        <v>0</v>
      </c>
      <c r="BM362" s="4"/>
      <c r="BN362" s="4"/>
      <c r="BO362" s="13"/>
      <c r="BP362" s="10">
        <f t="shared" ref="BP362:BP372" si="637">BM362-BN362-BO362</f>
        <v>0</v>
      </c>
      <c r="BQ362" s="80">
        <f t="shared" si="581"/>
        <v>0</v>
      </c>
      <c r="BR362" s="4"/>
      <c r="BS362" s="4"/>
      <c r="BT362" s="13"/>
      <c r="BU362" s="10">
        <f t="shared" ref="BU362:BU372" si="638">BR362-BS362-BT362</f>
        <v>0</v>
      </c>
      <c r="BV362" s="80">
        <f t="shared" si="583"/>
        <v>0</v>
      </c>
      <c r="BW362" s="4"/>
      <c r="BX362" s="4"/>
      <c r="BY362" s="13"/>
      <c r="BZ362" s="10">
        <f t="shared" ref="BZ362:BZ372" si="639">BW362-BX362-BY362</f>
        <v>0</v>
      </c>
      <c r="CA362" s="80">
        <f t="shared" si="585"/>
        <v>0</v>
      </c>
      <c r="CB362" s="15">
        <f t="shared" si="552"/>
        <v>0</v>
      </c>
      <c r="CC362" s="4">
        <f t="shared" si="553"/>
        <v>0</v>
      </c>
      <c r="CD362" s="4">
        <f t="shared" si="554"/>
        <v>0</v>
      </c>
      <c r="CE362" s="15">
        <f t="shared" si="555"/>
        <v>0</v>
      </c>
      <c r="CF362" s="16">
        <f t="shared" si="556"/>
        <v>0</v>
      </c>
    </row>
    <row r="363" spans="1:84" hidden="1" x14ac:dyDescent="0.25">
      <c r="A363" s="69">
        <v>361</v>
      </c>
      <c r="B363" s="71"/>
      <c r="C363" s="167"/>
      <c r="D363" s="167"/>
      <c r="E363" s="4"/>
      <c r="F363" s="13">
        <f>DIREG!AS364</f>
        <v>0</v>
      </c>
      <c r="G363" s="13"/>
      <c r="H363" s="10">
        <f t="shared" si="626"/>
        <v>0</v>
      </c>
      <c r="I363" s="80">
        <f t="shared" si="558"/>
        <v>0</v>
      </c>
      <c r="J363" s="4"/>
      <c r="K363" s="13"/>
      <c r="L363" s="13"/>
      <c r="M363" s="10">
        <f t="shared" si="627"/>
        <v>0</v>
      </c>
      <c r="N363" s="80">
        <f t="shared" si="560"/>
        <v>0</v>
      </c>
      <c r="O363" s="4"/>
      <c r="P363" s="13">
        <f>DIRAP!AG364</f>
        <v>0</v>
      </c>
      <c r="Q363" s="13"/>
      <c r="R363" s="10">
        <f t="shared" si="628"/>
        <v>0</v>
      </c>
      <c r="S363" s="80">
        <f t="shared" si="562"/>
        <v>0</v>
      </c>
      <c r="T363" s="4"/>
      <c r="U363" s="4"/>
      <c r="V363" s="13"/>
      <c r="W363" s="10">
        <f t="shared" si="629"/>
        <v>0</v>
      </c>
      <c r="X363" s="80">
        <f t="shared" si="564"/>
        <v>0</v>
      </c>
      <c r="Y363" s="4"/>
      <c r="Z363" s="4"/>
      <c r="AA363" s="13"/>
      <c r="AB363" s="10">
        <f t="shared" si="630"/>
        <v>0</v>
      </c>
      <c r="AC363" s="80">
        <f t="shared" si="566"/>
        <v>0</v>
      </c>
      <c r="AD363" s="4"/>
      <c r="AE363" s="4"/>
      <c r="AF363" s="13"/>
      <c r="AG363" s="10">
        <f t="shared" si="551"/>
        <v>0</v>
      </c>
      <c r="AH363" s="80">
        <f t="shared" si="567"/>
        <v>0</v>
      </c>
      <c r="AI363" s="4"/>
      <c r="AJ363" s="4"/>
      <c r="AK363" s="13"/>
      <c r="AL363" s="10">
        <f t="shared" si="631"/>
        <v>0</v>
      </c>
      <c r="AM363" s="80">
        <f t="shared" si="569"/>
        <v>0</v>
      </c>
      <c r="AN363" s="4"/>
      <c r="AO363" s="4"/>
      <c r="AP363" s="13"/>
      <c r="AQ363" s="10">
        <f t="shared" si="632"/>
        <v>0</v>
      </c>
      <c r="AR363" s="80">
        <f t="shared" si="571"/>
        <v>0</v>
      </c>
      <c r="AS363" s="4"/>
      <c r="AT363" s="4"/>
      <c r="AU363" s="13"/>
      <c r="AV363" s="10">
        <f t="shared" si="633"/>
        <v>0</v>
      </c>
      <c r="AW363" s="80">
        <f t="shared" si="573"/>
        <v>0</v>
      </c>
      <c r="AX363" s="4"/>
      <c r="AY363" s="4"/>
      <c r="AZ363" s="13"/>
      <c r="BA363" s="10">
        <f t="shared" si="634"/>
        <v>0</v>
      </c>
      <c r="BB363" s="80">
        <f t="shared" si="575"/>
        <v>0</v>
      </c>
      <c r="BC363" s="4"/>
      <c r="BD363" s="4"/>
      <c r="BE363" s="13"/>
      <c r="BF363" s="10">
        <f t="shared" si="635"/>
        <v>0</v>
      </c>
      <c r="BG363" s="80">
        <f t="shared" si="577"/>
        <v>0</v>
      </c>
      <c r="BH363" s="4"/>
      <c r="BI363" s="4"/>
      <c r="BJ363" s="13"/>
      <c r="BK363" s="10">
        <f t="shared" si="636"/>
        <v>0</v>
      </c>
      <c r="BL363" s="80">
        <f t="shared" si="579"/>
        <v>0</v>
      </c>
      <c r="BM363" s="4"/>
      <c r="BN363" s="4"/>
      <c r="BO363" s="13"/>
      <c r="BP363" s="10">
        <f t="shared" si="637"/>
        <v>0</v>
      </c>
      <c r="BQ363" s="80">
        <f t="shared" si="581"/>
        <v>0</v>
      </c>
      <c r="BR363" s="4"/>
      <c r="BS363" s="4"/>
      <c r="BT363" s="13"/>
      <c r="BU363" s="10">
        <f t="shared" si="638"/>
        <v>0</v>
      </c>
      <c r="BV363" s="80">
        <f t="shared" si="583"/>
        <v>0</v>
      </c>
      <c r="BW363" s="4"/>
      <c r="BX363" s="4"/>
      <c r="BY363" s="13"/>
      <c r="BZ363" s="10">
        <f t="shared" si="639"/>
        <v>0</v>
      </c>
      <c r="CA363" s="80">
        <f t="shared" si="585"/>
        <v>0</v>
      </c>
      <c r="CB363" s="15">
        <f t="shared" si="552"/>
        <v>0</v>
      </c>
      <c r="CC363" s="4">
        <f t="shared" si="553"/>
        <v>0</v>
      </c>
      <c r="CD363" s="4">
        <f t="shared" si="554"/>
        <v>0</v>
      </c>
      <c r="CE363" s="15">
        <f t="shared" si="555"/>
        <v>0</v>
      </c>
      <c r="CF363" s="16">
        <f t="shared" si="556"/>
        <v>0</v>
      </c>
    </row>
    <row r="364" spans="1:84" hidden="1" x14ac:dyDescent="0.25">
      <c r="A364" s="69">
        <v>362</v>
      </c>
      <c r="B364" s="72"/>
      <c r="C364" s="167"/>
      <c r="D364" s="167"/>
      <c r="E364" s="4"/>
      <c r="F364" s="13">
        <f>DIREG!AS365</f>
        <v>0</v>
      </c>
      <c r="G364" s="13"/>
      <c r="H364" s="10">
        <f t="shared" si="626"/>
        <v>0</v>
      </c>
      <c r="I364" s="80">
        <f t="shared" si="558"/>
        <v>0</v>
      </c>
      <c r="J364" s="4"/>
      <c r="K364" s="13"/>
      <c r="L364" s="13"/>
      <c r="M364" s="10">
        <f t="shared" si="627"/>
        <v>0</v>
      </c>
      <c r="N364" s="80">
        <f t="shared" si="560"/>
        <v>0</v>
      </c>
      <c r="O364" s="4"/>
      <c r="P364" s="13">
        <f>DIRAP!AG365</f>
        <v>0</v>
      </c>
      <c r="Q364" s="13"/>
      <c r="R364" s="10">
        <f t="shared" si="628"/>
        <v>0</v>
      </c>
      <c r="S364" s="80">
        <f t="shared" si="562"/>
        <v>0</v>
      </c>
      <c r="T364" s="4"/>
      <c r="U364" s="4"/>
      <c r="V364" s="13"/>
      <c r="W364" s="10">
        <f t="shared" si="629"/>
        <v>0</v>
      </c>
      <c r="X364" s="80">
        <f t="shared" si="564"/>
        <v>0</v>
      </c>
      <c r="Y364" s="4"/>
      <c r="Z364" s="4"/>
      <c r="AA364" s="13"/>
      <c r="AB364" s="10">
        <f t="shared" si="630"/>
        <v>0</v>
      </c>
      <c r="AC364" s="80">
        <f t="shared" si="566"/>
        <v>0</v>
      </c>
      <c r="AD364" s="4"/>
      <c r="AE364" s="4"/>
      <c r="AF364" s="13"/>
      <c r="AG364" s="10">
        <f t="shared" si="551"/>
        <v>0</v>
      </c>
      <c r="AH364" s="80">
        <f t="shared" si="567"/>
        <v>0</v>
      </c>
      <c r="AI364" s="4"/>
      <c r="AJ364" s="4"/>
      <c r="AK364" s="13"/>
      <c r="AL364" s="10">
        <f t="shared" si="631"/>
        <v>0</v>
      </c>
      <c r="AM364" s="80">
        <f t="shared" si="569"/>
        <v>0</v>
      </c>
      <c r="AN364" s="4"/>
      <c r="AO364" s="4"/>
      <c r="AP364" s="13"/>
      <c r="AQ364" s="10">
        <f t="shared" si="632"/>
        <v>0</v>
      </c>
      <c r="AR364" s="80">
        <f t="shared" si="571"/>
        <v>0</v>
      </c>
      <c r="AS364" s="4"/>
      <c r="AT364" s="4"/>
      <c r="AU364" s="13"/>
      <c r="AV364" s="10">
        <f t="shared" si="633"/>
        <v>0</v>
      </c>
      <c r="AW364" s="80">
        <f t="shared" si="573"/>
        <v>0</v>
      </c>
      <c r="AX364" s="4"/>
      <c r="AY364" s="4"/>
      <c r="AZ364" s="13"/>
      <c r="BA364" s="10">
        <f t="shared" si="634"/>
        <v>0</v>
      </c>
      <c r="BB364" s="80">
        <f t="shared" si="575"/>
        <v>0</v>
      </c>
      <c r="BC364" s="4"/>
      <c r="BD364" s="4"/>
      <c r="BE364" s="13"/>
      <c r="BF364" s="10">
        <f t="shared" si="635"/>
        <v>0</v>
      </c>
      <c r="BG364" s="80">
        <f t="shared" si="577"/>
        <v>0</v>
      </c>
      <c r="BH364" s="4"/>
      <c r="BI364" s="4"/>
      <c r="BJ364" s="13"/>
      <c r="BK364" s="10">
        <f t="shared" si="636"/>
        <v>0</v>
      </c>
      <c r="BL364" s="80">
        <f t="shared" si="579"/>
        <v>0</v>
      </c>
      <c r="BM364" s="4"/>
      <c r="BN364" s="4"/>
      <c r="BO364" s="13"/>
      <c r="BP364" s="10">
        <f t="shared" si="637"/>
        <v>0</v>
      </c>
      <c r="BQ364" s="80">
        <f t="shared" si="581"/>
        <v>0</v>
      </c>
      <c r="BR364" s="4"/>
      <c r="BS364" s="4"/>
      <c r="BT364" s="13"/>
      <c r="BU364" s="10">
        <f t="shared" si="638"/>
        <v>0</v>
      </c>
      <c r="BV364" s="80">
        <f t="shared" si="583"/>
        <v>0</v>
      </c>
      <c r="BW364" s="4"/>
      <c r="BX364" s="4"/>
      <c r="BY364" s="13"/>
      <c r="BZ364" s="10">
        <f t="shared" si="639"/>
        <v>0</v>
      </c>
      <c r="CA364" s="80">
        <f t="shared" si="585"/>
        <v>0</v>
      </c>
      <c r="CB364" s="15">
        <f t="shared" si="552"/>
        <v>0</v>
      </c>
      <c r="CC364" s="4">
        <f t="shared" si="553"/>
        <v>0</v>
      </c>
      <c r="CD364" s="4">
        <f t="shared" si="554"/>
        <v>0</v>
      </c>
      <c r="CE364" s="15">
        <f t="shared" si="555"/>
        <v>0</v>
      </c>
      <c r="CF364" s="16">
        <f t="shared" si="556"/>
        <v>0</v>
      </c>
    </row>
    <row r="365" spans="1:84" hidden="1" x14ac:dyDescent="0.25">
      <c r="A365" s="69">
        <v>363</v>
      </c>
      <c r="B365" s="71"/>
      <c r="C365" s="167"/>
      <c r="D365" s="167"/>
      <c r="E365" s="4"/>
      <c r="F365" s="13">
        <f>DIREG!AS366</f>
        <v>0</v>
      </c>
      <c r="G365" s="13"/>
      <c r="H365" s="10">
        <f t="shared" si="626"/>
        <v>0</v>
      </c>
      <c r="I365" s="80">
        <f t="shared" si="558"/>
        <v>0</v>
      </c>
      <c r="J365" s="4"/>
      <c r="K365" s="13"/>
      <c r="L365" s="13"/>
      <c r="M365" s="10">
        <f t="shared" si="627"/>
        <v>0</v>
      </c>
      <c r="N365" s="80">
        <f t="shared" si="560"/>
        <v>0</v>
      </c>
      <c r="O365" s="4"/>
      <c r="P365" s="13">
        <f>DIRAP!AG366</f>
        <v>0</v>
      </c>
      <c r="Q365" s="13"/>
      <c r="R365" s="10">
        <f t="shared" si="628"/>
        <v>0</v>
      </c>
      <c r="S365" s="80">
        <f t="shared" si="562"/>
        <v>0</v>
      </c>
      <c r="T365" s="4"/>
      <c r="U365" s="4"/>
      <c r="V365" s="13"/>
      <c r="W365" s="10">
        <f t="shared" si="629"/>
        <v>0</v>
      </c>
      <c r="X365" s="80">
        <f t="shared" si="564"/>
        <v>0</v>
      </c>
      <c r="Y365" s="4"/>
      <c r="Z365" s="4"/>
      <c r="AA365" s="13"/>
      <c r="AB365" s="10">
        <f t="shared" si="630"/>
        <v>0</v>
      </c>
      <c r="AC365" s="80">
        <f t="shared" si="566"/>
        <v>0</v>
      </c>
      <c r="AD365" s="4"/>
      <c r="AE365" s="4"/>
      <c r="AF365" s="13"/>
      <c r="AG365" s="10">
        <f t="shared" si="551"/>
        <v>0</v>
      </c>
      <c r="AH365" s="80">
        <f t="shared" si="567"/>
        <v>0</v>
      </c>
      <c r="AI365" s="4"/>
      <c r="AJ365" s="4"/>
      <c r="AK365" s="13"/>
      <c r="AL365" s="10">
        <f t="shared" si="631"/>
        <v>0</v>
      </c>
      <c r="AM365" s="80">
        <f t="shared" si="569"/>
        <v>0</v>
      </c>
      <c r="AN365" s="4"/>
      <c r="AO365" s="4"/>
      <c r="AP365" s="13"/>
      <c r="AQ365" s="10">
        <f t="shared" si="632"/>
        <v>0</v>
      </c>
      <c r="AR365" s="80">
        <f t="shared" si="571"/>
        <v>0</v>
      </c>
      <c r="AS365" s="4"/>
      <c r="AT365" s="4"/>
      <c r="AU365" s="13"/>
      <c r="AV365" s="10">
        <f t="shared" si="633"/>
        <v>0</v>
      </c>
      <c r="AW365" s="80">
        <f t="shared" si="573"/>
        <v>0</v>
      </c>
      <c r="AX365" s="4"/>
      <c r="AY365" s="4"/>
      <c r="AZ365" s="13"/>
      <c r="BA365" s="10">
        <f t="shared" si="634"/>
        <v>0</v>
      </c>
      <c r="BB365" s="80">
        <f t="shared" si="575"/>
        <v>0</v>
      </c>
      <c r="BC365" s="4"/>
      <c r="BD365" s="4"/>
      <c r="BE365" s="13"/>
      <c r="BF365" s="10">
        <f t="shared" si="635"/>
        <v>0</v>
      </c>
      <c r="BG365" s="80">
        <f t="shared" si="577"/>
        <v>0</v>
      </c>
      <c r="BH365" s="4"/>
      <c r="BI365" s="4"/>
      <c r="BJ365" s="13"/>
      <c r="BK365" s="10">
        <f t="shared" si="636"/>
        <v>0</v>
      </c>
      <c r="BL365" s="80">
        <f t="shared" si="579"/>
        <v>0</v>
      </c>
      <c r="BM365" s="4"/>
      <c r="BN365" s="4"/>
      <c r="BO365" s="13"/>
      <c r="BP365" s="10">
        <f t="shared" si="637"/>
        <v>0</v>
      </c>
      <c r="BQ365" s="80">
        <f t="shared" si="581"/>
        <v>0</v>
      </c>
      <c r="BR365" s="4"/>
      <c r="BS365" s="4"/>
      <c r="BT365" s="13"/>
      <c r="BU365" s="10">
        <f t="shared" si="638"/>
        <v>0</v>
      </c>
      <c r="BV365" s="80">
        <f t="shared" si="583"/>
        <v>0</v>
      </c>
      <c r="BW365" s="4"/>
      <c r="BX365" s="4"/>
      <c r="BY365" s="13"/>
      <c r="BZ365" s="10">
        <f t="shared" si="639"/>
        <v>0</v>
      </c>
      <c r="CA365" s="80">
        <f t="shared" si="585"/>
        <v>0</v>
      </c>
      <c r="CB365" s="15">
        <f t="shared" si="552"/>
        <v>0</v>
      </c>
      <c r="CC365" s="4">
        <f t="shared" si="553"/>
        <v>0</v>
      </c>
      <c r="CD365" s="4">
        <f t="shared" si="554"/>
        <v>0</v>
      </c>
      <c r="CE365" s="15">
        <f t="shared" si="555"/>
        <v>0</v>
      </c>
      <c r="CF365" s="16">
        <f t="shared" si="556"/>
        <v>0</v>
      </c>
    </row>
    <row r="366" spans="1:84" hidden="1" x14ac:dyDescent="0.25">
      <c r="A366" s="69">
        <v>364</v>
      </c>
      <c r="B366" s="71"/>
      <c r="C366" s="167"/>
      <c r="D366" s="167"/>
      <c r="E366" s="4"/>
      <c r="F366" s="13">
        <f>DIREG!AS367</f>
        <v>0</v>
      </c>
      <c r="G366" s="13"/>
      <c r="H366" s="10">
        <f t="shared" si="626"/>
        <v>0</v>
      </c>
      <c r="I366" s="80">
        <f t="shared" si="558"/>
        <v>0</v>
      </c>
      <c r="J366" s="4"/>
      <c r="K366" s="13"/>
      <c r="L366" s="13"/>
      <c r="M366" s="10">
        <f t="shared" si="627"/>
        <v>0</v>
      </c>
      <c r="N366" s="80">
        <f t="shared" si="560"/>
        <v>0</v>
      </c>
      <c r="O366" s="4"/>
      <c r="P366" s="13">
        <f>DIRAP!AG367</f>
        <v>0</v>
      </c>
      <c r="Q366" s="13"/>
      <c r="R366" s="10">
        <f t="shared" si="628"/>
        <v>0</v>
      </c>
      <c r="S366" s="80">
        <f t="shared" si="562"/>
        <v>0</v>
      </c>
      <c r="T366" s="4"/>
      <c r="U366" s="4"/>
      <c r="V366" s="13"/>
      <c r="W366" s="10">
        <f t="shared" si="629"/>
        <v>0</v>
      </c>
      <c r="X366" s="80">
        <f t="shared" si="564"/>
        <v>0</v>
      </c>
      <c r="Y366" s="4"/>
      <c r="Z366" s="4"/>
      <c r="AA366" s="13"/>
      <c r="AB366" s="10">
        <f t="shared" si="630"/>
        <v>0</v>
      </c>
      <c r="AC366" s="80">
        <f t="shared" si="566"/>
        <v>0</v>
      </c>
      <c r="AD366" s="4"/>
      <c r="AE366" s="4"/>
      <c r="AF366" s="13"/>
      <c r="AG366" s="10">
        <f t="shared" si="551"/>
        <v>0</v>
      </c>
      <c r="AH366" s="80">
        <f t="shared" si="567"/>
        <v>0</v>
      </c>
      <c r="AI366" s="4"/>
      <c r="AJ366" s="4"/>
      <c r="AK366" s="13"/>
      <c r="AL366" s="10">
        <f t="shared" si="631"/>
        <v>0</v>
      </c>
      <c r="AM366" s="80">
        <f t="shared" si="569"/>
        <v>0</v>
      </c>
      <c r="AN366" s="4"/>
      <c r="AO366" s="4"/>
      <c r="AP366" s="13"/>
      <c r="AQ366" s="10">
        <f t="shared" si="632"/>
        <v>0</v>
      </c>
      <c r="AR366" s="80">
        <f t="shared" si="571"/>
        <v>0</v>
      </c>
      <c r="AS366" s="4"/>
      <c r="AT366" s="4"/>
      <c r="AU366" s="13"/>
      <c r="AV366" s="10">
        <f t="shared" si="633"/>
        <v>0</v>
      </c>
      <c r="AW366" s="80">
        <f t="shared" si="573"/>
        <v>0</v>
      </c>
      <c r="AX366" s="4"/>
      <c r="AY366" s="4"/>
      <c r="AZ366" s="13"/>
      <c r="BA366" s="10">
        <f t="shared" si="634"/>
        <v>0</v>
      </c>
      <c r="BB366" s="80">
        <f t="shared" si="575"/>
        <v>0</v>
      </c>
      <c r="BC366" s="4"/>
      <c r="BD366" s="4"/>
      <c r="BE366" s="13"/>
      <c r="BF366" s="10">
        <f t="shared" si="635"/>
        <v>0</v>
      </c>
      <c r="BG366" s="80">
        <f t="shared" si="577"/>
        <v>0</v>
      </c>
      <c r="BH366" s="4"/>
      <c r="BI366" s="4"/>
      <c r="BJ366" s="13"/>
      <c r="BK366" s="10">
        <f t="shared" si="636"/>
        <v>0</v>
      </c>
      <c r="BL366" s="80">
        <f t="shared" si="579"/>
        <v>0</v>
      </c>
      <c r="BM366" s="4"/>
      <c r="BN366" s="4"/>
      <c r="BO366" s="13"/>
      <c r="BP366" s="10">
        <f t="shared" si="637"/>
        <v>0</v>
      </c>
      <c r="BQ366" s="80">
        <f t="shared" si="581"/>
        <v>0</v>
      </c>
      <c r="BR366" s="4"/>
      <c r="BS366" s="4"/>
      <c r="BT366" s="13"/>
      <c r="BU366" s="10">
        <f t="shared" si="638"/>
        <v>0</v>
      </c>
      <c r="BV366" s="80">
        <f t="shared" si="583"/>
        <v>0</v>
      </c>
      <c r="BW366" s="4"/>
      <c r="BX366" s="4"/>
      <c r="BY366" s="13"/>
      <c r="BZ366" s="10">
        <f t="shared" si="639"/>
        <v>0</v>
      </c>
      <c r="CA366" s="80">
        <f t="shared" si="585"/>
        <v>0</v>
      </c>
      <c r="CB366" s="15">
        <f t="shared" si="552"/>
        <v>0</v>
      </c>
      <c r="CC366" s="4">
        <f t="shared" si="553"/>
        <v>0</v>
      </c>
      <c r="CD366" s="4">
        <f t="shared" si="554"/>
        <v>0</v>
      </c>
      <c r="CE366" s="15">
        <f t="shared" si="555"/>
        <v>0</v>
      </c>
      <c r="CF366" s="16">
        <f t="shared" si="556"/>
        <v>0</v>
      </c>
    </row>
    <row r="367" spans="1:84" hidden="1" x14ac:dyDescent="0.25">
      <c r="A367" s="69">
        <v>365</v>
      </c>
      <c r="B367" s="71"/>
      <c r="C367" s="167"/>
      <c r="D367" s="167"/>
      <c r="E367" s="4"/>
      <c r="F367" s="13">
        <f>DIREG!AS368</f>
        <v>0</v>
      </c>
      <c r="G367" s="13"/>
      <c r="H367" s="10">
        <f t="shared" si="626"/>
        <v>0</v>
      </c>
      <c r="I367" s="80">
        <f t="shared" si="558"/>
        <v>0</v>
      </c>
      <c r="J367" s="4"/>
      <c r="K367" s="13"/>
      <c r="L367" s="13"/>
      <c r="M367" s="10">
        <f t="shared" si="627"/>
        <v>0</v>
      </c>
      <c r="N367" s="80">
        <f t="shared" si="560"/>
        <v>0</v>
      </c>
      <c r="O367" s="4"/>
      <c r="P367" s="13">
        <f>DIRAP!AG368</f>
        <v>0</v>
      </c>
      <c r="Q367" s="13"/>
      <c r="R367" s="10">
        <f t="shared" si="628"/>
        <v>0</v>
      </c>
      <c r="S367" s="80">
        <f t="shared" si="562"/>
        <v>0</v>
      </c>
      <c r="T367" s="4"/>
      <c r="U367" s="4"/>
      <c r="V367" s="13"/>
      <c r="W367" s="10">
        <f t="shared" si="629"/>
        <v>0</v>
      </c>
      <c r="X367" s="80">
        <f t="shared" si="564"/>
        <v>0</v>
      </c>
      <c r="Y367" s="4"/>
      <c r="Z367" s="4"/>
      <c r="AA367" s="13"/>
      <c r="AB367" s="10">
        <f t="shared" si="630"/>
        <v>0</v>
      </c>
      <c r="AC367" s="80">
        <f t="shared" si="566"/>
        <v>0</v>
      </c>
      <c r="AD367" s="4"/>
      <c r="AE367" s="4"/>
      <c r="AF367" s="13"/>
      <c r="AG367" s="10">
        <f t="shared" si="551"/>
        <v>0</v>
      </c>
      <c r="AH367" s="80">
        <f t="shared" si="567"/>
        <v>0</v>
      </c>
      <c r="AI367" s="4"/>
      <c r="AJ367" s="4"/>
      <c r="AK367" s="13"/>
      <c r="AL367" s="10">
        <f t="shared" si="631"/>
        <v>0</v>
      </c>
      <c r="AM367" s="80">
        <f t="shared" si="569"/>
        <v>0</v>
      </c>
      <c r="AN367" s="4"/>
      <c r="AO367" s="4"/>
      <c r="AP367" s="13"/>
      <c r="AQ367" s="10">
        <f t="shared" si="632"/>
        <v>0</v>
      </c>
      <c r="AR367" s="80">
        <f t="shared" si="571"/>
        <v>0</v>
      </c>
      <c r="AS367" s="4"/>
      <c r="AT367" s="4"/>
      <c r="AU367" s="13"/>
      <c r="AV367" s="10">
        <f t="shared" si="633"/>
        <v>0</v>
      </c>
      <c r="AW367" s="80">
        <f t="shared" si="573"/>
        <v>0</v>
      </c>
      <c r="AX367" s="4"/>
      <c r="AY367" s="4"/>
      <c r="AZ367" s="13"/>
      <c r="BA367" s="10">
        <f t="shared" si="634"/>
        <v>0</v>
      </c>
      <c r="BB367" s="80">
        <f t="shared" si="575"/>
        <v>0</v>
      </c>
      <c r="BC367" s="4"/>
      <c r="BD367" s="4"/>
      <c r="BE367" s="13"/>
      <c r="BF367" s="10">
        <f t="shared" si="635"/>
        <v>0</v>
      </c>
      <c r="BG367" s="80">
        <f t="shared" si="577"/>
        <v>0</v>
      </c>
      <c r="BH367" s="4"/>
      <c r="BI367" s="4"/>
      <c r="BJ367" s="13"/>
      <c r="BK367" s="10">
        <f t="shared" si="636"/>
        <v>0</v>
      </c>
      <c r="BL367" s="80">
        <f t="shared" si="579"/>
        <v>0</v>
      </c>
      <c r="BM367" s="4"/>
      <c r="BN367" s="4"/>
      <c r="BO367" s="13"/>
      <c r="BP367" s="10">
        <f t="shared" si="637"/>
        <v>0</v>
      </c>
      <c r="BQ367" s="80">
        <f t="shared" si="581"/>
        <v>0</v>
      </c>
      <c r="BR367" s="4"/>
      <c r="BS367" s="4"/>
      <c r="BT367" s="13"/>
      <c r="BU367" s="10">
        <f t="shared" si="638"/>
        <v>0</v>
      </c>
      <c r="BV367" s="80">
        <f t="shared" si="583"/>
        <v>0</v>
      </c>
      <c r="BW367" s="4"/>
      <c r="BX367" s="4"/>
      <c r="BY367" s="13"/>
      <c r="BZ367" s="10">
        <f t="shared" si="639"/>
        <v>0</v>
      </c>
      <c r="CA367" s="80">
        <f t="shared" si="585"/>
        <v>0</v>
      </c>
      <c r="CB367" s="15">
        <f t="shared" si="552"/>
        <v>0</v>
      </c>
      <c r="CC367" s="4">
        <f t="shared" si="553"/>
        <v>0</v>
      </c>
      <c r="CD367" s="4">
        <f t="shared" si="554"/>
        <v>0</v>
      </c>
      <c r="CE367" s="15">
        <f t="shared" si="555"/>
        <v>0</v>
      </c>
      <c r="CF367" s="16">
        <f t="shared" si="556"/>
        <v>0</v>
      </c>
    </row>
    <row r="368" spans="1:84" hidden="1" x14ac:dyDescent="0.25">
      <c r="A368" s="69">
        <v>366</v>
      </c>
      <c r="B368" s="71"/>
      <c r="C368" s="167"/>
      <c r="D368" s="167"/>
      <c r="E368" s="4"/>
      <c r="F368" s="13">
        <f>DIREG!AS369</f>
        <v>0</v>
      </c>
      <c r="G368" s="13"/>
      <c r="H368" s="10">
        <f t="shared" si="626"/>
        <v>0</v>
      </c>
      <c r="I368" s="80">
        <f t="shared" si="558"/>
        <v>0</v>
      </c>
      <c r="J368" s="4"/>
      <c r="K368" s="13"/>
      <c r="L368" s="13"/>
      <c r="M368" s="10">
        <f t="shared" si="627"/>
        <v>0</v>
      </c>
      <c r="N368" s="80">
        <f t="shared" si="560"/>
        <v>0</v>
      </c>
      <c r="O368" s="4"/>
      <c r="P368" s="13">
        <f>DIRAP!AG369</f>
        <v>0</v>
      </c>
      <c r="Q368" s="13"/>
      <c r="R368" s="10">
        <f t="shared" si="628"/>
        <v>0</v>
      </c>
      <c r="S368" s="80">
        <f t="shared" si="562"/>
        <v>0</v>
      </c>
      <c r="T368" s="4"/>
      <c r="U368" s="4"/>
      <c r="V368" s="13"/>
      <c r="W368" s="10">
        <f t="shared" si="629"/>
        <v>0</v>
      </c>
      <c r="X368" s="80">
        <f t="shared" si="564"/>
        <v>0</v>
      </c>
      <c r="Y368" s="4"/>
      <c r="Z368" s="4"/>
      <c r="AA368" s="13"/>
      <c r="AB368" s="10">
        <f t="shared" si="630"/>
        <v>0</v>
      </c>
      <c r="AC368" s="80">
        <f t="shared" si="566"/>
        <v>0</v>
      </c>
      <c r="AD368" s="4"/>
      <c r="AE368" s="4"/>
      <c r="AF368" s="13"/>
      <c r="AG368" s="10">
        <f t="shared" si="551"/>
        <v>0</v>
      </c>
      <c r="AH368" s="80">
        <f t="shared" si="567"/>
        <v>0</v>
      </c>
      <c r="AI368" s="4"/>
      <c r="AJ368" s="4"/>
      <c r="AK368" s="13"/>
      <c r="AL368" s="10">
        <f t="shared" si="631"/>
        <v>0</v>
      </c>
      <c r="AM368" s="80">
        <f t="shared" si="569"/>
        <v>0</v>
      </c>
      <c r="AN368" s="4"/>
      <c r="AO368" s="4"/>
      <c r="AP368" s="13"/>
      <c r="AQ368" s="10">
        <f t="shared" si="632"/>
        <v>0</v>
      </c>
      <c r="AR368" s="80">
        <f t="shared" si="571"/>
        <v>0</v>
      </c>
      <c r="AS368" s="4"/>
      <c r="AT368" s="4"/>
      <c r="AU368" s="13"/>
      <c r="AV368" s="10">
        <f t="shared" si="633"/>
        <v>0</v>
      </c>
      <c r="AW368" s="80">
        <f t="shared" si="573"/>
        <v>0</v>
      </c>
      <c r="AX368" s="4"/>
      <c r="AY368" s="4"/>
      <c r="AZ368" s="13"/>
      <c r="BA368" s="10">
        <f t="shared" si="634"/>
        <v>0</v>
      </c>
      <c r="BB368" s="80">
        <f t="shared" si="575"/>
        <v>0</v>
      </c>
      <c r="BC368" s="4"/>
      <c r="BD368" s="4"/>
      <c r="BE368" s="13"/>
      <c r="BF368" s="10">
        <f t="shared" si="635"/>
        <v>0</v>
      </c>
      <c r="BG368" s="80">
        <f t="shared" si="577"/>
        <v>0</v>
      </c>
      <c r="BH368" s="4"/>
      <c r="BI368" s="4"/>
      <c r="BJ368" s="13"/>
      <c r="BK368" s="10">
        <f t="shared" si="636"/>
        <v>0</v>
      </c>
      <c r="BL368" s="80">
        <f t="shared" si="579"/>
        <v>0</v>
      </c>
      <c r="BM368" s="4"/>
      <c r="BN368" s="4"/>
      <c r="BO368" s="13"/>
      <c r="BP368" s="10">
        <f t="shared" si="637"/>
        <v>0</v>
      </c>
      <c r="BQ368" s="80">
        <f t="shared" si="581"/>
        <v>0</v>
      </c>
      <c r="BR368" s="4"/>
      <c r="BS368" s="4"/>
      <c r="BT368" s="13"/>
      <c r="BU368" s="10">
        <f t="shared" si="638"/>
        <v>0</v>
      </c>
      <c r="BV368" s="80">
        <f t="shared" si="583"/>
        <v>0</v>
      </c>
      <c r="BW368" s="4"/>
      <c r="BX368" s="4"/>
      <c r="BY368" s="13"/>
      <c r="BZ368" s="10">
        <f t="shared" si="639"/>
        <v>0</v>
      </c>
      <c r="CA368" s="80">
        <f t="shared" si="585"/>
        <v>0</v>
      </c>
      <c r="CB368" s="15">
        <f t="shared" si="552"/>
        <v>0</v>
      </c>
      <c r="CC368" s="4">
        <f t="shared" si="553"/>
        <v>0</v>
      </c>
      <c r="CD368" s="4">
        <f t="shared" si="554"/>
        <v>0</v>
      </c>
      <c r="CE368" s="15">
        <f t="shared" si="555"/>
        <v>0</v>
      </c>
      <c r="CF368" s="16">
        <f t="shared" si="556"/>
        <v>0</v>
      </c>
    </row>
    <row r="369" spans="1:84" hidden="1" x14ac:dyDescent="0.25">
      <c r="A369" s="69">
        <v>367</v>
      </c>
      <c r="B369" s="73"/>
      <c r="C369" s="167"/>
      <c r="D369" s="167"/>
      <c r="E369" s="4"/>
      <c r="F369" s="13">
        <f>DIREG!AS370</f>
        <v>0</v>
      </c>
      <c r="G369" s="13"/>
      <c r="H369" s="10">
        <f t="shared" si="626"/>
        <v>0</v>
      </c>
      <c r="I369" s="80">
        <f t="shared" si="558"/>
        <v>0</v>
      </c>
      <c r="J369" s="4">
        <v>0</v>
      </c>
      <c r="K369" s="13"/>
      <c r="L369" s="13"/>
      <c r="M369" s="10">
        <f t="shared" si="627"/>
        <v>0</v>
      </c>
      <c r="N369" s="80">
        <f t="shared" si="560"/>
        <v>0</v>
      </c>
      <c r="O369" s="4"/>
      <c r="P369" s="13">
        <f>DIRAP!AG370</f>
        <v>0</v>
      </c>
      <c r="Q369" s="13"/>
      <c r="R369" s="10">
        <f t="shared" si="628"/>
        <v>0</v>
      </c>
      <c r="S369" s="80">
        <f t="shared" si="562"/>
        <v>0</v>
      </c>
      <c r="T369" s="4"/>
      <c r="U369" s="4"/>
      <c r="V369" s="13"/>
      <c r="W369" s="10">
        <f t="shared" si="629"/>
        <v>0</v>
      </c>
      <c r="X369" s="80">
        <f t="shared" si="564"/>
        <v>0</v>
      </c>
      <c r="Y369" s="4"/>
      <c r="Z369" s="4"/>
      <c r="AA369" s="13"/>
      <c r="AB369" s="10">
        <f t="shared" si="630"/>
        <v>0</v>
      </c>
      <c r="AC369" s="80">
        <f t="shared" si="566"/>
        <v>0</v>
      </c>
      <c r="AD369" s="4"/>
      <c r="AE369" s="4"/>
      <c r="AF369" s="13"/>
      <c r="AG369" s="10">
        <f t="shared" si="551"/>
        <v>0</v>
      </c>
      <c r="AH369" s="80">
        <f t="shared" si="567"/>
        <v>0</v>
      </c>
      <c r="AI369" s="4"/>
      <c r="AJ369" s="4"/>
      <c r="AK369" s="13"/>
      <c r="AL369" s="10">
        <f t="shared" si="631"/>
        <v>0</v>
      </c>
      <c r="AM369" s="80">
        <f t="shared" si="569"/>
        <v>0</v>
      </c>
      <c r="AN369" s="4"/>
      <c r="AO369" s="4"/>
      <c r="AP369" s="13"/>
      <c r="AQ369" s="10">
        <f t="shared" si="632"/>
        <v>0</v>
      </c>
      <c r="AR369" s="80">
        <f t="shared" si="571"/>
        <v>0</v>
      </c>
      <c r="AS369" s="4"/>
      <c r="AT369" s="4"/>
      <c r="AU369" s="13"/>
      <c r="AV369" s="10">
        <f t="shared" si="633"/>
        <v>0</v>
      </c>
      <c r="AW369" s="80">
        <f t="shared" si="573"/>
        <v>0</v>
      </c>
      <c r="AX369" s="4"/>
      <c r="AY369" s="4"/>
      <c r="AZ369" s="13"/>
      <c r="BA369" s="10">
        <f t="shared" si="634"/>
        <v>0</v>
      </c>
      <c r="BB369" s="80">
        <f t="shared" si="575"/>
        <v>0</v>
      </c>
      <c r="BC369" s="4"/>
      <c r="BD369" s="4"/>
      <c r="BE369" s="13"/>
      <c r="BF369" s="10">
        <f t="shared" si="635"/>
        <v>0</v>
      </c>
      <c r="BG369" s="80">
        <f t="shared" si="577"/>
        <v>0</v>
      </c>
      <c r="BH369" s="4"/>
      <c r="BI369" s="4"/>
      <c r="BJ369" s="13"/>
      <c r="BK369" s="10">
        <f t="shared" si="636"/>
        <v>0</v>
      </c>
      <c r="BL369" s="80">
        <f t="shared" si="579"/>
        <v>0</v>
      </c>
      <c r="BM369" s="4"/>
      <c r="BN369" s="4"/>
      <c r="BO369" s="13"/>
      <c r="BP369" s="10">
        <f t="shared" si="637"/>
        <v>0</v>
      </c>
      <c r="BQ369" s="80">
        <f t="shared" si="581"/>
        <v>0</v>
      </c>
      <c r="BR369" s="4"/>
      <c r="BS369" s="4"/>
      <c r="BT369" s="13"/>
      <c r="BU369" s="10">
        <f t="shared" si="638"/>
        <v>0</v>
      </c>
      <c r="BV369" s="80">
        <f t="shared" si="583"/>
        <v>0</v>
      </c>
      <c r="BW369" s="4"/>
      <c r="BX369" s="4"/>
      <c r="BY369" s="13"/>
      <c r="BZ369" s="10">
        <f t="shared" si="639"/>
        <v>0</v>
      </c>
      <c r="CA369" s="80">
        <f t="shared" si="585"/>
        <v>0</v>
      </c>
      <c r="CB369" s="15">
        <f t="shared" si="552"/>
        <v>0</v>
      </c>
      <c r="CC369" s="4">
        <f t="shared" si="553"/>
        <v>0</v>
      </c>
      <c r="CD369" s="4">
        <f t="shared" si="554"/>
        <v>0</v>
      </c>
      <c r="CE369" s="15">
        <f t="shared" si="555"/>
        <v>0</v>
      </c>
      <c r="CF369" s="16">
        <f t="shared" si="556"/>
        <v>0</v>
      </c>
    </row>
    <row r="370" spans="1:84" hidden="1" x14ac:dyDescent="0.25">
      <c r="A370" s="69">
        <v>368</v>
      </c>
      <c r="B370" s="73"/>
      <c r="C370" s="167"/>
      <c r="D370" s="167"/>
      <c r="E370" s="4"/>
      <c r="F370" s="13">
        <f>DIREG!AS371</f>
        <v>0</v>
      </c>
      <c r="G370" s="13"/>
      <c r="H370" s="10">
        <f t="shared" si="626"/>
        <v>0</v>
      </c>
      <c r="I370" s="80">
        <f t="shared" si="558"/>
        <v>0</v>
      </c>
      <c r="J370" s="4">
        <v>0</v>
      </c>
      <c r="K370" s="13"/>
      <c r="L370" s="13"/>
      <c r="M370" s="10">
        <f t="shared" si="627"/>
        <v>0</v>
      </c>
      <c r="N370" s="80">
        <f t="shared" si="560"/>
        <v>0</v>
      </c>
      <c r="O370" s="4"/>
      <c r="P370" s="13">
        <f>DIRAP!AG371</f>
        <v>0</v>
      </c>
      <c r="Q370" s="13"/>
      <c r="R370" s="10">
        <f t="shared" si="628"/>
        <v>0</v>
      </c>
      <c r="S370" s="80">
        <f t="shared" si="562"/>
        <v>0</v>
      </c>
      <c r="T370" s="4"/>
      <c r="U370" s="4"/>
      <c r="V370" s="13"/>
      <c r="W370" s="10">
        <f t="shared" si="629"/>
        <v>0</v>
      </c>
      <c r="X370" s="80">
        <f t="shared" si="564"/>
        <v>0</v>
      </c>
      <c r="Y370" s="4"/>
      <c r="Z370" s="4"/>
      <c r="AA370" s="13"/>
      <c r="AB370" s="10">
        <f t="shared" si="630"/>
        <v>0</v>
      </c>
      <c r="AC370" s="80">
        <f t="shared" si="566"/>
        <v>0</v>
      </c>
      <c r="AD370" s="4"/>
      <c r="AE370" s="4"/>
      <c r="AF370" s="13"/>
      <c r="AG370" s="10">
        <f t="shared" si="551"/>
        <v>0</v>
      </c>
      <c r="AH370" s="80">
        <f t="shared" si="567"/>
        <v>0</v>
      </c>
      <c r="AI370" s="4"/>
      <c r="AJ370" s="4"/>
      <c r="AK370" s="13"/>
      <c r="AL370" s="10">
        <f t="shared" si="631"/>
        <v>0</v>
      </c>
      <c r="AM370" s="80">
        <f t="shared" si="569"/>
        <v>0</v>
      </c>
      <c r="AN370" s="4"/>
      <c r="AO370" s="4"/>
      <c r="AP370" s="13"/>
      <c r="AQ370" s="10">
        <f t="shared" si="632"/>
        <v>0</v>
      </c>
      <c r="AR370" s="80">
        <f t="shared" si="571"/>
        <v>0</v>
      </c>
      <c r="AS370" s="4"/>
      <c r="AT370" s="4"/>
      <c r="AU370" s="13"/>
      <c r="AV370" s="10">
        <f t="shared" si="633"/>
        <v>0</v>
      </c>
      <c r="AW370" s="80">
        <f t="shared" si="573"/>
        <v>0</v>
      </c>
      <c r="AX370" s="4"/>
      <c r="AY370" s="4"/>
      <c r="AZ370" s="13"/>
      <c r="BA370" s="10">
        <f t="shared" si="634"/>
        <v>0</v>
      </c>
      <c r="BB370" s="80">
        <f t="shared" si="575"/>
        <v>0</v>
      </c>
      <c r="BC370" s="4"/>
      <c r="BD370" s="4"/>
      <c r="BE370" s="13"/>
      <c r="BF370" s="10">
        <f t="shared" si="635"/>
        <v>0</v>
      </c>
      <c r="BG370" s="80">
        <f t="shared" si="577"/>
        <v>0</v>
      </c>
      <c r="BH370" s="4"/>
      <c r="BI370" s="4"/>
      <c r="BJ370" s="13"/>
      <c r="BK370" s="10">
        <f t="shared" si="636"/>
        <v>0</v>
      </c>
      <c r="BL370" s="80">
        <f t="shared" si="579"/>
        <v>0</v>
      </c>
      <c r="BM370" s="4"/>
      <c r="BN370" s="4"/>
      <c r="BO370" s="13"/>
      <c r="BP370" s="10">
        <f t="shared" si="637"/>
        <v>0</v>
      </c>
      <c r="BQ370" s="80">
        <f t="shared" si="581"/>
        <v>0</v>
      </c>
      <c r="BR370" s="4"/>
      <c r="BS370" s="4"/>
      <c r="BT370" s="13"/>
      <c r="BU370" s="10">
        <f t="shared" si="638"/>
        <v>0</v>
      </c>
      <c r="BV370" s="80">
        <f t="shared" si="583"/>
        <v>0</v>
      </c>
      <c r="BW370" s="4"/>
      <c r="BX370" s="4"/>
      <c r="BY370" s="13"/>
      <c r="BZ370" s="10">
        <f t="shared" si="639"/>
        <v>0</v>
      </c>
      <c r="CA370" s="80">
        <f t="shared" si="585"/>
        <v>0</v>
      </c>
      <c r="CB370" s="15">
        <f t="shared" si="552"/>
        <v>0</v>
      </c>
      <c r="CC370" s="4">
        <f t="shared" si="553"/>
        <v>0</v>
      </c>
      <c r="CD370" s="4">
        <f t="shared" si="554"/>
        <v>0</v>
      </c>
      <c r="CE370" s="15">
        <f t="shared" si="555"/>
        <v>0</v>
      </c>
      <c r="CF370" s="16">
        <f t="shared" si="556"/>
        <v>0</v>
      </c>
    </row>
    <row r="371" spans="1:84" hidden="1" x14ac:dyDescent="0.25">
      <c r="A371" s="69">
        <v>369</v>
      </c>
      <c r="B371" s="70"/>
      <c r="C371" s="79"/>
      <c r="D371" s="78"/>
      <c r="E371" s="4"/>
      <c r="F371" s="13">
        <f>DIREG!AS372</f>
        <v>0</v>
      </c>
      <c r="G371" s="13"/>
      <c r="H371" s="10">
        <f t="shared" si="626"/>
        <v>0</v>
      </c>
      <c r="I371" s="80">
        <f t="shared" si="558"/>
        <v>0</v>
      </c>
      <c r="J371" s="4"/>
      <c r="K371" s="13"/>
      <c r="L371" s="13"/>
      <c r="M371" s="10">
        <f t="shared" si="627"/>
        <v>0</v>
      </c>
      <c r="N371" s="80">
        <f t="shared" si="560"/>
        <v>0</v>
      </c>
      <c r="O371" s="4"/>
      <c r="P371" s="13">
        <f>DIRAP!AG372</f>
        <v>0</v>
      </c>
      <c r="Q371" s="13"/>
      <c r="R371" s="10">
        <f t="shared" si="628"/>
        <v>0</v>
      </c>
      <c r="S371" s="80">
        <f t="shared" si="562"/>
        <v>0</v>
      </c>
      <c r="T371" s="4"/>
      <c r="U371" s="4"/>
      <c r="V371" s="13"/>
      <c r="W371" s="10">
        <f t="shared" si="629"/>
        <v>0</v>
      </c>
      <c r="X371" s="80">
        <f t="shared" si="564"/>
        <v>0</v>
      </c>
      <c r="Y371" s="4"/>
      <c r="Z371" s="4"/>
      <c r="AA371" s="13"/>
      <c r="AB371" s="10">
        <f t="shared" si="630"/>
        <v>0</v>
      </c>
      <c r="AC371" s="80">
        <f t="shared" si="566"/>
        <v>0</v>
      </c>
      <c r="AD371" s="4"/>
      <c r="AE371" s="4"/>
      <c r="AF371" s="13"/>
      <c r="AG371" s="10">
        <f t="shared" si="551"/>
        <v>0</v>
      </c>
      <c r="AH371" s="80">
        <f t="shared" si="567"/>
        <v>0</v>
      </c>
      <c r="AI371" s="4"/>
      <c r="AJ371" s="4"/>
      <c r="AK371" s="13"/>
      <c r="AL371" s="10">
        <f t="shared" si="631"/>
        <v>0</v>
      </c>
      <c r="AM371" s="80">
        <f t="shared" si="569"/>
        <v>0</v>
      </c>
      <c r="AN371" s="4"/>
      <c r="AO371" s="74"/>
      <c r="AP371" s="13"/>
      <c r="AQ371" s="10">
        <f t="shared" si="632"/>
        <v>0</v>
      </c>
      <c r="AR371" s="80">
        <f t="shared" si="571"/>
        <v>0</v>
      </c>
      <c r="AS371" s="4"/>
      <c r="AT371" s="4"/>
      <c r="AU371" s="13"/>
      <c r="AV371" s="10">
        <f t="shared" si="633"/>
        <v>0</v>
      </c>
      <c r="AW371" s="80">
        <f t="shared" si="573"/>
        <v>0</v>
      </c>
      <c r="AX371" s="4"/>
      <c r="AY371" s="4"/>
      <c r="AZ371" s="13"/>
      <c r="BA371" s="10">
        <f t="shared" si="634"/>
        <v>0</v>
      </c>
      <c r="BB371" s="80">
        <f t="shared" si="575"/>
        <v>0</v>
      </c>
      <c r="BC371" s="4"/>
      <c r="BD371" s="4"/>
      <c r="BE371" s="13"/>
      <c r="BF371" s="10">
        <f t="shared" si="635"/>
        <v>0</v>
      </c>
      <c r="BG371" s="80">
        <f t="shared" si="577"/>
        <v>0</v>
      </c>
      <c r="BH371" s="4"/>
      <c r="BI371" s="4"/>
      <c r="BJ371" s="13"/>
      <c r="BK371" s="10">
        <f t="shared" si="636"/>
        <v>0</v>
      </c>
      <c r="BL371" s="80">
        <f t="shared" si="579"/>
        <v>0</v>
      </c>
      <c r="BM371" s="4"/>
      <c r="BN371" s="4"/>
      <c r="BO371" s="13"/>
      <c r="BP371" s="10">
        <f t="shared" si="637"/>
        <v>0</v>
      </c>
      <c r="BQ371" s="80">
        <f t="shared" si="581"/>
        <v>0</v>
      </c>
      <c r="BR371" s="4"/>
      <c r="BS371" s="4"/>
      <c r="BT371" s="13"/>
      <c r="BU371" s="10">
        <f t="shared" si="638"/>
        <v>0</v>
      </c>
      <c r="BV371" s="80">
        <f t="shared" si="583"/>
        <v>0</v>
      </c>
      <c r="BW371" s="4"/>
      <c r="BX371" s="4"/>
      <c r="BY371" s="13"/>
      <c r="BZ371" s="10">
        <f t="shared" si="639"/>
        <v>0</v>
      </c>
      <c r="CA371" s="80">
        <f t="shared" si="585"/>
        <v>0</v>
      </c>
      <c r="CB371" s="15">
        <f t="shared" si="552"/>
        <v>0</v>
      </c>
      <c r="CC371" s="4">
        <f t="shared" si="553"/>
        <v>0</v>
      </c>
      <c r="CD371" s="4">
        <f t="shared" si="554"/>
        <v>0</v>
      </c>
      <c r="CE371" s="15">
        <f t="shared" si="555"/>
        <v>0</v>
      </c>
      <c r="CF371" s="16">
        <f t="shared" si="556"/>
        <v>0</v>
      </c>
    </row>
    <row r="372" spans="1:84" hidden="1" x14ac:dyDescent="0.25">
      <c r="A372" s="69">
        <v>370</v>
      </c>
      <c r="B372" s="70"/>
      <c r="C372" s="79"/>
      <c r="D372" s="79"/>
      <c r="E372" s="4"/>
      <c r="F372" s="13">
        <f>DIREG!AS373</f>
        <v>0</v>
      </c>
      <c r="G372" s="13"/>
      <c r="H372" s="10">
        <f t="shared" si="626"/>
        <v>0</v>
      </c>
      <c r="I372" s="80">
        <f t="shared" si="558"/>
        <v>0</v>
      </c>
      <c r="J372" s="4"/>
      <c r="K372" s="13"/>
      <c r="L372" s="13"/>
      <c r="M372" s="10">
        <f t="shared" si="627"/>
        <v>0</v>
      </c>
      <c r="N372" s="80">
        <f t="shared" si="560"/>
        <v>0</v>
      </c>
      <c r="O372" s="4"/>
      <c r="P372" s="13">
        <f>DIRAP!AG373</f>
        <v>0</v>
      </c>
      <c r="Q372" s="13"/>
      <c r="R372" s="10">
        <f t="shared" si="628"/>
        <v>0</v>
      </c>
      <c r="S372" s="80">
        <f t="shared" si="562"/>
        <v>0</v>
      </c>
      <c r="T372" s="4"/>
      <c r="U372" s="4"/>
      <c r="V372" s="13"/>
      <c r="W372" s="10">
        <f t="shared" si="629"/>
        <v>0</v>
      </c>
      <c r="X372" s="80">
        <f t="shared" si="564"/>
        <v>0</v>
      </c>
      <c r="Y372" s="4"/>
      <c r="Z372" s="4"/>
      <c r="AA372" s="13"/>
      <c r="AB372" s="10">
        <f t="shared" si="630"/>
        <v>0</v>
      </c>
      <c r="AC372" s="80">
        <f t="shared" si="566"/>
        <v>0</v>
      </c>
      <c r="AD372" s="4"/>
      <c r="AE372" s="4"/>
      <c r="AF372" s="13"/>
      <c r="AG372" s="10">
        <f t="shared" si="551"/>
        <v>0</v>
      </c>
      <c r="AH372" s="80">
        <f t="shared" si="567"/>
        <v>0</v>
      </c>
      <c r="AI372" s="4"/>
      <c r="AJ372" s="4"/>
      <c r="AK372" s="13"/>
      <c r="AL372" s="10">
        <f t="shared" si="631"/>
        <v>0</v>
      </c>
      <c r="AM372" s="80">
        <f t="shared" si="569"/>
        <v>0</v>
      </c>
      <c r="AN372" s="4"/>
      <c r="AO372" s="4"/>
      <c r="AP372" s="13"/>
      <c r="AQ372" s="10">
        <f t="shared" si="632"/>
        <v>0</v>
      </c>
      <c r="AR372" s="80">
        <f t="shared" si="571"/>
        <v>0</v>
      </c>
      <c r="AS372" s="4"/>
      <c r="AT372" s="4"/>
      <c r="AU372" s="13"/>
      <c r="AV372" s="10">
        <f t="shared" si="633"/>
        <v>0</v>
      </c>
      <c r="AW372" s="80">
        <f t="shared" si="573"/>
        <v>0</v>
      </c>
      <c r="AX372" s="4"/>
      <c r="AY372" s="4"/>
      <c r="AZ372" s="13"/>
      <c r="BA372" s="10">
        <f t="shared" si="634"/>
        <v>0</v>
      </c>
      <c r="BB372" s="80">
        <f t="shared" si="575"/>
        <v>0</v>
      </c>
      <c r="BC372" s="4"/>
      <c r="BD372" s="4"/>
      <c r="BE372" s="13"/>
      <c r="BF372" s="10">
        <f t="shared" si="635"/>
        <v>0</v>
      </c>
      <c r="BG372" s="80">
        <f t="shared" si="577"/>
        <v>0</v>
      </c>
      <c r="BH372" s="4"/>
      <c r="BI372" s="4"/>
      <c r="BJ372" s="13"/>
      <c r="BK372" s="10">
        <f t="shared" si="636"/>
        <v>0</v>
      </c>
      <c r="BL372" s="80">
        <f t="shared" si="579"/>
        <v>0</v>
      </c>
      <c r="BM372" s="4"/>
      <c r="BN372" s="4"/>
      <c r="BO372" s="13"/>
      <c r="BP372" s="10">
        <f t="shared" si="637"/>
        <v>0</v>
      </c>
      <c r="BQ372" s="80">
        <f t="shared" si="581"/>
        <v>0</v>
      </c>
      <c r="BR372" s="4"/>
      <c r="BS372" s="4"/>
      <c r="BT372" s="13"/>
      <c r="BU372" s="10">
        <f t="shared" si="638"/>
        <v>0</v>
      </c>
      <c r="BV372" s="80">
        <f t="shared" si="583"/>
        <v>0</v>
      </c>
      <c r="BW372" s="4"/>
      <c r="BX372" s="4"/>
      <c r="BY372" s="13"/>
      <c r="BZ372" s="10">
        <f t="shared" si="639"/>
        <v>0</v>
      </c>
      <c r="CA372" s="80">
        <f t="shared" si="585"/>
        <v>0</v>
      </c>
      <c r="CB372" s="15">
        <f t="shared" si="552"/>
        <v>0</v>
      </c>
      <c r="CC372" s="4">
        <f t="shared" si="553"/>
        <v>0</v>
      </c>
      <c r="CD372" s="4">
        <f t="shared" si="554"/>
        <v>0</v>
      </c>
      <c r="CE372" s="15">
        <f t="shared" si="555"/>
        <v>0</v>
      </c>
      <c r="CF372" s="16">
        <f t="shared" si="556"/>
        <v>0</v>
      </c>
    </row>
    <row r="373" spans="1:84" hidden="1" x14ac:dyDescent="0.25">
      <c r="A373" s="69">
        <v>371</v>
      </c>
      <c r="B373" s="70"/>
      <c r="C373" s="167"/>
      <c r="D373" s="167"/>
      <c r="E373" s="4"/>
      <c r="F373" s="13">
        <f>DIREG!AS374</f>
        <v>0</v>
      </c>
      <c r="G373" s="13"/>
      <c r="H373" s="10">
        <f t="shared" si="626"/>
        <v>0</v>
      </c>
      <c r="I373" s="80">
        <f t="shared" si="558"/>
        <v>0</v>
      </c>
      <c r="J373" s="4"/>
      <c r="K373" s="13"/>
      <c r="L373" s="13"/>
      <c r="M373" s="10">
        <f>J373-K373-L373</f>
        <v>0</v>
      </c>
      <c r="N373" s="80">
        <f t="shared" si="560"/>
        <v>0</v>
      </c>
      <c r="O373" s="4"/>
      <c r="P373" s="13">
        <f>DIRAP!AG374</f>
        <v>0</v>
      </c>
      <c r="Q373" s="13"/>
      <c r="R373" s="10">
        <f t="shared" ref="R373:R380" si="640">O373-P373-Q373</f>
        <v>0</v>
      </c>
      <c r="S373" s="80">
        <f t="shared" si="562"/>
        <v>0</v>
      </c>
      <c r="T373" s="4"/>
      <c r="U373" s="4"/>
      <c r="V373" s="13"/>
      <c r="W373" s="10">
        <f t="shared" ref="W373:W380" si="641">T373-U373-V373</f>
        <v>0</v>
      </c>
      <c r="X373" s="80">
        <f t="shared" si="564"/>
        <v>0</v>
      </c>
      <c r="Y373" s="4"/>
      <c r="Z373" s="4"/>
      <c r="AA373" s="13"/>
      <c r="AB373" s="10">
        <f t="shared" ref="AB373:AB380" si="642">Y373-Z373-AA373</f>
        <v>0</v>
      </c>
      <c r="AC373" s="80">
        <f t="shared" si="566"/>
        <v>0</v>
      </c>
      <c r="AD373" s="4"/>
      <c r="AE373" s="4"/>
      <c r="AF373" s="13"/>
      <c r="AG373" s="10">
        <f t="shared" si="551"/>
        <v>0</v>
      </c>
      <c r="AH373" s="80">
        <f t="shared" si="567"/>
        <v>0</v>
      </c>
      <c r="AI373" s="4"/>
      <c r="AJ373" s="4"/>
      <c r="AK373" s="13"/>
      <c r="AL373" s="10">
        <f t="shared" ref="AL373:AL380" si="643">AI373-AJ373-AK373</f>
        <v>0</v>
      </c>
      <c r="AM373" s="80">
        <f t="shared" si="569"/>
        <v>0</v>
      </c>
      <c r="AN373" s="4"/>
      <c r="AO373" s="4"/>
      <c r="AP373" s="13"/>
      <c r="AQ373" s="10">
        <f t="shared" ref="AQ373:AQ380" si="644">AN373-AO373-AP373</f>
        <v>0</v>
      </c>
      <c r="AR373" s="80">
        <f t="shared" si="571"/>
        <v>0</v>
      </c>
      <c r="AS373" s="4"/>
      <c r="AT373" s="4"/>
      <c r="AU373" s="13"/>
      <c r="AV373" s="10">
        <f t="shared" ref="AV373:AV380" si="645">AS373-AT373-AU373</f>
        <v>0</v>
      </c>
      <c r="AW373" s="80">
        <f t="shared" si="573"/>
        <v>0</v>
      </c>
      <c r="AX373" s="4"/>
      <c r="AY373" s="4"/>
      <c r="AZ373" s="13"/>
      <c r="BA373" s="10">
        <f t="shared" ref="BA373:BA380" si="646">AX373-AY373-AZ373</f>
        <v>0</v>
      </c>
      <c r="BB373" s="80">
        <f t="shared" si="575"/>
        <v>0</v>
      </c>
      <c r="BC373" s="4"/>
      <c r="BD373" s="4"/>
      <c r="BE373" s="13"/>
      <c r="BF373" s="10">
        <f t="shared" ref="BF373:BF380" si="647">BC373-BD373-BE373</f>
        <v>0</v>
      </c>
      <c r="BG373" s="80">
        <f t="shared" si="577"/>
        <v>0</v>
      </c>
      <c r="BH373" s="4"/>
      <c r="BI373" s="4"/>
      <c r="BJ373" s="13"/>
      <c r="BK373" s="10">
        <f t="shared" ref="BK373:BK380" si="648">BH373-BI373-BJ373</f>
        <v>0</v>
      </c>
      <c r="BL373" s="80">
        <f t="shared" si="579"/>
        <v>0</v>
      </c>
      <c r="BM373" s="4"/>
      <c r="BN373" s="4"/>
      <c r="BO373" s="13"/>
      <c r="BP373" s="10">
        <f t="shared" ref="BP373:BP380" si="649">BM373-BN373-BO373</f>
        <v>0</v>
      </c>
      <c r="BQ373" s="80">
        <f t="shared" si="581"/>
        <v>0</v>
      </c>
      <c r="BR373" s="4"/>
      <c r="BS373" s="4"/>
      <c r="BT373" s="13"/>
      <c r="BU373" s="10">
        <f t="shared" ref="BU373:BU380" si="650">BR373-BS373-BT373</f>
        <v>0</v>
      </c>
      <c r="BV373" s="80">
        <f t="shared" si="583"/>
        <v>0</v>
      </c>
      <c r="BW373" s="4"/>
      <c r="BX373" s="4"/>
      <c r="BY373" s="13"/>
      <c r="BZ373" s="10">
        <f t="shared" ref="BZ373:BZ380" si="651">BW373-BX373-BY373</f>
        <v>0</v>
      </c>
      <c r="CA373" s="80">
        <f t="shared" si="585"/>
        <v>0</v>
      </c>
      <c r="CB373" s="15">
        <f t="shared" si="552"/>
        <v>0</v>
      </c>
      <c r="CC373" s="4">
        <f t="shared" si="553"/>
        <v>0</v>
      </c>
      <c r="CD373" s="4">
        <f t="shared" si="554"/>
        <v>0</v>
      </c>
      <c r="CE373" s="15">
        <f t="shared" si="555"/>
        <v>0</v>
      </c>
      <c r="CF373" s="16">
        <f t="shared" si="556"/>
        <v>0</v>
      </c>
    </row>
    <row r="374" spans="1:84" hidden="1" x14ac:dyDescent="0.25">
      <c r="A374" s="69">
        <v>372</v>
      </c>
      <c r="B374" s="70"/>
      <c r="C374" s="167"/>
      <c r="D374" s="167"/>
      <c r="E374" s="4"/>
      <c r="F374" s="13">
        <f>DIREG!AS375</f>
        <v>0</v>
      </c>
      <c r="G374" s="13"/>
      <c r="H374" s="10">
        <f t="shared" si="626"/>
        <v>0</v>
      </c>
      <c r="I374" s="80">
        <f t="shared" si="558"/>
        <v>0</v>
      </c>
      <c r="J374" s="4"/>
      <c r="K374" s="13"/>
      <c r="L374" s="13"/>
      <c r="M374" s="10">
        <f t="shared" ref="M374:M379" si="652">J374-K374-L374</f>
        <v>0</v>
      </c>
      <c r="N374" s="80">
        <f t="shared" si="560"/>
        <v>0</v>
      </c>
      <c r="O374" s="4"/>
      <c r="P374" s="4">
        <f>DIRAP!AG375</f>
        <v>0</v>
      </c>
      <c r="Q374" s="13"/>
      <c r="R374" s="10">
        <f t="shared" si="640"/>
        <v>0</v>
      </c>
      <c r="S374" s="80">
        <f t="shared" si="562"/>
        <v>0</v>
      </c>
      <c r="T374" s="4"/>
      <c r="U374" s="4"/>
      <c r="V374" s="13"/>
      <c r="W374" s="10">
        <f t="shared" si="641"/>
        <v>0</v>
      </c>
      <c r="X374" s="80">
        <f t="shared" si="564"/>
        <v>0</v>
      </c>
      <c r="Y374" s="4"/>
      <c r="Z374" s="4"/>
      <c r="AA374" s="13"/>
      <c r="AB374" s="10">
        <f t="shared" si="642"/>
        <v>0</v>
      </c>
      <c r="AC374" s="80">
        <f t="shared" si="566"/>
        <v>0</v>
      </c>
      <c r="AD374" s="4"/>
      <c r="AE374" s="4"/>
      <c r="AF374" s="13"/>
      <c r="AG374" s="10">
        <f t="shared" si="551"/>
        <v>0</v>
      </c>
      <c r="AH374" s="80">
        <f t="shared" si="567"/>
        <v>0</v>
      </c>
      <c r="AI374" s="4"/>
      <c r="AJ374" s="4"/>
      <c r="AK374" s="13"/>
      <c r="AL374" s="10">
        <f t="shared" si="643"/>
        <v>0</v>
      </c>
      <c r="AM374" s="80">
        <f t="shared" si="569"/>
        <v>0</v>
      </c>
      <c r="AN374" s="4"/>
      <c r="AO374" s="4"/>
      <c r="AP374" s="13"/>
      <c r="AQ374" s="10">
        <f t="shared" si="644"/>
        <v>0</v>
      </c>
      <c r="AR374" s="80">
        <f t="shared" si="571"/>
        <v>0</v>
      </c>
      <c r="AS374" s="4"/>
      <c r="AT374" s="4"/>
      <c r="AU374" s="13"/>
      <c r="AV374" s="10">
        <f t="shared" si="645"/>
        <v>0</v>
      </c>
      <c r="AW374" s="80">
        <f t="shared" si="573"/>
        <v>0</v>
      </c>
      <c r="AX374" s="4"/>
      <c r="AY374" s="4"/>
      <c r="AZ374" s="13"/>
      <c r="BA374" s="10">
        <f t="shared" si="646"/>
        <v>0</v>
      </c>
      <c r="BB374" s="80">
        <f t="shared" si="575"/>
        <v>0</v>
      </c>
      <c r="BC374" s="4"/>
      <c r="BD374" s="4"/>
      <c r="BE374" s="13"/>
      <c r="BF374" s="10">
        <f t="shared" si="647"/>
        <v>0</v>
      </c>
      <c r="BG374" s="80">
        <f t="shared" si="577"/>
        <v>0</v>
      </c>
      <c r="BH374" s="4"/>
      <c r="BI374" s="4"/>
      <c r="BJ374" s="13"/>
      <c r="BK374" s="10">
        <f t="shared" si="648"/>
        <v>0</v>
      </c>
      <c r="BL374" s="80">
        <f t="shared" si="579"/>
        <v>0</v>
      </c>
      <c r="BM374" s="4"/>
      <c r="BN374" s="4"/>
      <c r="BO374" s="13"/>
      <c r="BP374" s="10">
        <f t="shared" si="649"/>
        <v>0</v>
      </c>
      <c r="BQ374" s="80">
        <f t="shared" si="581"/>
        <v>0</v>
      </c>
      <c r="BR374" s="4"/>
      <c r="BS374" s="4"/>
      <c r="BT374" s="13"/>
      <c r="BU374" s="10">
        <f t="shared" si="650"/>
        <v>0</v>
      </c>
      <c r="BV374" s="80">
        <f t="shared" si="583"/>
        <v>0</v>
      </c>
      <c r="BW374" s="4"/>
      <c r="BX374" s="4"/>
      <c r="BY374" s="13"/>
      <c r="BZ374" s="10">
        <f t="shared" si="651"/>
        <v>0</v>
      </c>
      <c r="CA374" s="80">
        <f t="shared" si="585"/>
        <v>0</v>
      </c>
      <c r="CB374" s="15">
        <f t="shared" si="552"/>
        <v>0</v>
      </c>
      <c r="CC374" s="4">
        <f t="shared" si="553"/>
        <v>0</v>
      </c>
      <c r="CD374" s="4">
        <f t="shared" si="554"/>
        <v>0</v>
      </c>
      <c r="CE374" s="15">
        <f t="shared" si="555"/>
        <v>0</v>
      </c>
      <c r="CF374" s="16">
        <f t="shared" si="556"/>
        <v>0</v>
      </c>
    </row>
    <row r="375" spans="1:84" hidden="1" x14ac:dyDescent="0.25">
      <c r="A375" s="69">
        <v>373</v>
      </c>
      <c r="B375" s="70"/>
      <c r="C375" s="167"/>
      <c r="D375" s="167"/>
      <c r="E375" s="4"/>
      <c r="F375" s="13">
        <f>DIREG!AS376</f>
        <v>0</v>
      </c>
      <c r="G375" s="13"/>
      <c r="H375" s="10">
        <f t="shared" si="626"/>
        <v>0</v>
      </c>
      <c r="I375" s="80">
        <f t="shared" si="558"/>
        <v>0</v>
      </c>
      <c r="J375" s="4"/>
      <c r="K375" s="13"/>
      <c r="L375" s="13"/>
      <c r="M375" s="10">
        <f t="shared" si="652"/>
        <v>0</v>
      </c>
      <c r="N375" s="80">
        <f t="shared" si="560"/>
        <v>0</v>
      </c>
      <c r="O375" s="4"/>
      <c r="P375" s="13">
        <f>DIRAP!AG376</f>
        <v>0</v>
      </c>
      <c r="Q375" s="13"/>
      <c r="R375" s="10">
        <f t="shared" si="640"/>
        <v>0</v>
      </c>
      <c r="S375" s="80">
        <f t="shared" si="562"/>
        <v>0</v>
      </c>
      <c r="T375" s="4"/>
      <c r="U375" s="4"/>
      <c r="V375" s="13"/>
      <c r="W375" s="10">
        <f t="shared" si="641"/>
        <v>0</v>
      </c>
      <c r="X375" s="80">
        <f t="shared" si="564"/>
        <v>0</v>
      </c>
      <c r="Y375" s="4"/>
      <c r="Z375" s="4"/>
      <c r="AA375" s="13"/>
      <c r="AB375" s="10">
        <f t="shared" si="642"/>
        <v>0</v>
      </c>
      <c r="AC375" s="80">
        <f t="shared" si="566"/>
        <v>0</v>
      </c>
      <c r="AD375" s="4"/>
      <c r="AE375" s="4"/>
      <c r="AF375" s="13"/>
      <c r="AG375" s="10">
        <f t="shared" si="551"/>
        <v>0</v>
      </c>
      <c r="AH375" s="80">
        <f t="shared" si="567"/>
        <v>0</v>
      </c>
      <c r="AI375" s="4"/>
      <c r="AJ375" s="4"/>
      <c r="AK375" s="13"/>
      <c r="AL375" s="10">
        <f t="shared" si="643"/>
        <v>0</v>
      </c>
      <c r="AM375" s="80">
        <f t="shared" si="569"/>
        <v>0</v>
      </c>
      <c r="AN375" s="4"/>
      <c r="AO375" s="4"/>
      <c r="AP375" s="13"/>
      <c r="AQ375" s="10">
        <f t="shared" si="644"/>
        <v>0</v>
      </c>
      <c r="AR375" s="80">
        <f t="shared" si="571"/>
        <v>0</v>
      </c>
      <c r="AS375" s="4"/>
      <c r="AT375" s="4"/>
      <c r="AU375" s="13"/>
      <c r="AV375" s="10">
        <f t="shared" si="645"/>
        <v>0</v>
      </c>
      <c r="AW375" s="80">
        <f t="shared" si="573"/>
        <v>0</v>
      </c>
      <c r="AX375" s="4"/>
      <c r="AY375" s="4"/>
      <c r="AZ375" s="13"/>
      <c r="BA375" s="10">
        <f t="shared" si="646"/>
        <v>0</v>
      </c>
      <c r="BB375" s="80">
        <f t="shared" si="575"/>
        <v>0</v>
      </c>
      <c r="BC375" s="4"/>
      <c r="BD375" s="4"/>
      <c r="BE375" s="13"/>
      <c r="BF375" s="10">
        <f t="shared" si="647"/>
        <v>0</v>
      </c>
      <c r="BG375" s="80">
        <f t="shared" si="577"/>
        <v>0</v>
      </c>
      <c r="BH375" s="4"/>
      <c r="BI375" s="4"/>
      <c r="BJ375" s="13"/>
      <c r="BK375" s="10">
        <f t="shared" si="648"/>
        <v>0</v>
      </c>
      <c r="BL375" s="80">
        <f t="shared" si="579"/>
        <v>0</v>
      </c>
      <c r="BM375" s="4"/>
      <c r="BN375" s="4"/>
      <c r="BO375" s="13"/>
      <c r="BP375" s="10">
        <f t="shared" si="649"/>
        <v>0</v>
      </c>
      <c r="BQ375" s="80">
        <f t="shared" si="581"/>
        <v>0</v>
      </c>
      <c r="BR375" s="4"/>
      <c r="BS375" s="4"/>
      <c r="BT375" s="13"/>
      <c r="BU375" s="10">
        <f t="shared" si="650"/>
        <v>0</v>
      </c>
      <c r="BV375" s="80">
        <f t="shared" si="583"/>
        <v>0</v>
      </c>
      <c r="BW375" s="4"/>
      <c r="BX375" s="4"/>
      <c r="BY375" s="13"/>
      <c r="BZ375" s="10">
        <f t="shared" si="651"/>
        <v>0</v>
      </c>
      <c r="CA375" s="80">
        <f t="shared" si="585"/>
        <v>0</v>
      </c>
      <c r="CB375" s="15">
        <f t="shared" si="552"/>
        <v>0</v>
      </c>
      <c r="CC375" s="4">
        <f t="shared" si="553"/>
        <v>0</v>
      </c>
      <c r="CD375" s="4">
        <f t="shared" si="554"/>
        <v>0</v>
      </c>
      <c r="CE375" s="15">
        <f t="shared" si="555"/>
        <v>0</v>
      </c>
      <c r="CF375" s="16">
        <f t="shared" si="556"/>
        <v>0</v>
      </c>
    </row>
    <row r="376" spans="1:84" hidden="1" x14ac:dyDescent="0.25">
      <c r="A376" s="69">
        <v>374</v>
      </c>
      <c r="B376" s="70"/>
      <c r="C376" s="167"/>
      <c r="D376" s="167"/>
      <c r="E376" s="4"/>
      <c r="F376" s="13">
        <f>DIREG!AS377</f>
        <v>0</v>
      </c>
      <c r="G376" s="13"/>
      <c r="H376" s="10">
        <f t="shared" si="626"/>
        <v>0</v>
      </c>
      <c r="I376" s="80">
        <f t="shared" si="558"/>
        <v>0</v>
      </c>
      <c r="J376" s="4"/>
      <c r="K376" s="13"/>
      <c r="L376" s="13"/>
      <c r="M376" s="10">
        <f t="shared" si="652"/>
        <v>0</v>
      </c>
      <c r="N376" s="80">
        <f t="shared" si="560"/>
        <v>0</v>
      </c>
      <c r="O376" s="4"/>
      <c r="P376" s="13">
        <f>DIRAP!AG377</f>
        <v>0</v>
      </c>
      <c r="Q376" s="13"/>
      <c r="R376" s="10">
        <f t="shared" si="640"/>
        <v>0</v>
      </c>
      <c r="S376" s="80">
        <f t="shared" si="562"/>
        <v>0</v>
      </c>
      <c r="T376" s="4"/>
      <c r="U376" s="4"/>
      <c r="V376" s="13"/>
      <c r="W376" s="10">
        <f t="shared" si="641"/>
        <v>0</v>
      </c>
      <c r="X376" s="80">
        <f t="shared" si="564"/>
        <v>0</v>
      </c>
      <c r="Y376" s="4"/>
      <c r="Z376" s="4"/>
      <c r="AA376" s="13"/>
      <c r="AB376" s="10">
        <f t="shared" si="642"/>
        <v>0</v>
      </c>
      <c r="AC376" s="80">
        <f t="shared" si="566"/>
        <v>0</v>
      </c>
      <c r="AD376" s="4"/>
      <c r="AE376" s="4"/>
      <c r="AF376" s="13"/>
      <c r="AG376" s="10">
        <f t="shared" si="551"/>
        <v>0</v>
      </c>
      <c r="AH376" s="80">
        <f t="shared" si="567"/>
        <v>0</v>
      </c>
      <c r="AI376" s="4"/>
      <c r="AJ376" s="4"/>
      <c r="AK376" s="13"/>
      <c r="AL376" s="10">
        <f t="shared" si="643"/>
        <v>0</v>
      </c>
      <c r="AM376" s="80">
        <f t="shared" si="569"/>
        <v>0</v>
      </c>
      <c r="AN376" s="4"/>
      <c r="AO376" s="4"/>
      <c r="AP376" s="13"/>
      <c r="AQ376" s="10">
        <f t="shared" si="644"/>
        <v>0</v>
      </c>
      <c r="AR376" s="80">
        <f t="shared" si="571"/>
        <v>0</v>
      </c>
      <c r="AS376" s="4"/>
      <c r="AT376" s="4"/>
      <c r="AU376" s="13"/>
      <c r="AV376" s="10">
        <f t="shared" si="645"/>
        <v>0</v>
      </c>
      <c r="AW376" s="80">
        <f t="shared" si="573"/>
        <v>0</v>
      </c>
      <c r="AX376" s="4"/>
      <c r="AY376" s="4"/>
      <c r="AZ376" s="13"/>
      <c r="BA376" s="10">
        <f t="shared" si="646"/>
        <v>0</v>
      </c>
      <c r="BB376" s="80">
        <f t="shared" si="575"/>
        <v>0</v>
      </c>
      <c r="BC376" s="4"/>
      <c r="BD376" s="4"/>
      <c r="BE376" s="13"/>
      <c r="BF376" s="10">
        <f t="shared" si="647"/>
        <v>0</v>
      </c>
      <c r="BG376" s="80">
        <f t="shared" si="577"/>
        <v>0</v>
      </c>
      <c r="BH376" s="4"/>
      <c r="BI376" s="4"/>
      <c r="BJ376" s="13"/>
      <c r="BK376" s="10">
        <f t="shared" si="648"/>
        <v>0</v>
      </c>
      <c r="BL376" s="80">
        <f t="shared" si="579"/>
        <v>0</v>
      </c>
      <c r="BM376" s="4"/>
      <c r="BN376" s="4"/>
      <c r="BO376" s="13"/>
      <c r="BP376" s="10">
        <f t="shared" si="649"/>
        <v>0</v>
      </c>
      <c r="BQ376" s="80">
        <f t="shared" si="581"/>
        <v>0</v>
      </c>
      <c r="BR376" s="4"/>
      <c r="BS376" s="4"/>
      <c r="BT376" s="13"/>
      <c r="BU376" s="10">
        <f t="shared" si="650"/>
        <v>0</v>
      </c>
      <c r="BV376" s="80">
        <f t="shared" si="583"/>
        <v>0</v>
      </c>
      <c r="BW376" s="4"/>
      <c r="BX376" s="4"/>
      <c r="BY376" s="13"/>
      <c r="BZ376" s="10">
        <f t="shared" si="651"/>
        <v>0</v>
      </c>
      <c r="CA376" s="80">
        <f t="shared" si="585"/>
        <v>0</v>
      </c>
      <c r="CB376" s="15">
        <f t="shared" si="552"/>
        <v>0</v>
      </c>
      <c r="CC376" s="4">
        <f t="shared" si="553"/>
        <v>0</v>
      </c>
      <c r="CD376" s="4">
        <f t="shared" si="554"/>
        <v>0</v>
      </c>
      <c r="CE376" s="15">
        <f t="shared" si="555"/>
        <v>0</v>
      </c>
      <c r="CF376" s="16">
        <f t="shared" si="556"/>
        <v>0</v>
      </c>
    </row>
    <row r="377" spans="1:84" hidden="1" x14ac:dyDescent="0.25">
      <c r="A377" s="69">
        <v>375</v>
      </c>
      <c r="B377" s="70"/>
      <c r="C377" s="167"/>
      <c r="D377" s="167"/>
      <c r="E377" s="4"/>
      <c r="F377" s="13">
        <f>DIREG!AS378</f>
        <v>0</v>
      </c>
      <c r="G377" s="13"/>
      <c r="H377" s="10">
        <f t="shared" si="626"/>
        <v>0</v>
      </c>
      <c r="I377" s="80">
        <f t="shared" si="558"/>
        <v>0</v>
      </c>
      <c r="J377" s="4"/>
      <c r="K377" s="13"/>
      <c r="L377" s="13"/>
      <c r="M377" s="10">
        <f t="shared" si="652"/>
        <v>0</v>
      </c>
      <c r="N377" s="80">
        <f t="shared" si="560"/>
        <v>0</v>
      </c>
      <c r="O377" s="4"/>
      <c r="P377" s="13">
        <f>DIRAP!AG378</f>
        <v>0</v>
      </c>
      <c r="Q377" s="13"/>
      <c r="R377" s="10">
        <f t="shared" si="640"/>
        <v>0</v>
      </c>
      <c r="S377" s="80">
        <f t="shared" si="562"/>
        <v>0</v>
      </c>
      <c r="T377" s="4"/>
      <c r="U377" s="4"/>
      <c r="V377" s="13"/>
      <c r="W377" s="10">
        <f t="shared" si="641"/>
        <v>0</v>
      </c>
      <c r="X377" s="80">
        <f t="shared" si="564"/>
        <v>0</v>
      </c>
      <c r="Y377" s="4"/>
      <c r="Z377" s="4"/>
      <c r="AA377" s="13"/>
      <c r="AB377" s="10">
        <f t="shared" si="642"/>
        <v>0</v>
      </c>
      <c r="AC377" s="80">
        <f t="shared" si="566"/>
        <v>0</v>
      </c>
      <c r="AD377" s="4"/>
      <c r="AE377" s="4"/>
      <c r="AF377" s="13"/>
      <c r="AG377" s="10">
        <f t="shared" si="551"/>
        <v>0</v>
      </c>
      <c r="AH377" s="80">
        <f t="shared" si="567"/>
        <v>0</v>
      </c>
      <c r="AI377" s="4"/>
      <c r="AJ377" s="4"/>
      <c r="AK377" s="13"/>
      <c r="AL377" s="10">
        <f t="shared" si="643"/>
        <v>0</v>
      </c>
      <c r="AM377" s="80">
        <f t="shared" si="569"/>
        <v>0</v>
      </c>
      <c r="AN377" s="4"/>
      <c r="AO377" s="4"/>
      <c r="AP377" s="13"/>
      <c r="AQ377" s="10">
        <f t="shared" si="644"/>
        <v>0</v>
      </c>
      <c r="AR377" s="80">
        <f t="shared" si="571"/>
        <v>0</v>
      </c>
      <c r="AS377" s="4"/>
      <c r="AT377" s="4"/>
      <c r="AU377" s="13"/>
      <c r="AV377" s="10">
        <f t="shared" si="645"/>
        <v>0</v>
      </c>
      <c r="AW377" s="80">
        <f t="shared" si="573"/>
        <v>0</v>
      </c>
      <c r="AX377" s="4"/>
      <c r="AY377" s="4"/>
      <c r="AZ377" s="13"/>
      <c r="BA377" s="10">
        <f t="shared" si="646"/>
        <v>0</v>
      </c>
      <c r="BB377" s="80">
        <f t="shared" si="575"/>
        <v>0</v>
      </c>
      <c r="BC377" s="4"/>
      <c r="BD377" s="4"/>
      <c r="BE377" s="13"/>
      <c r="BF377" s="10">
        <f t="shared" si="647"/>
        <v>0</v>
      </c>
      <c r="BG377" s="80">
        <f t="shared" si="577"/>
        <v>0</v>
      </c>
      <c r="BH377" s="4"/>
      <c r="BI377" s="4"/>
      <c r="BJ377" s="13"/>
      <c r="BK377" s="10">
        <f t="shared" si="648"/>
        <v>0</v>
      </c>
      <c r="BL377" s="80">
        <f t="shared" si="579"/>
        <v>0</v>
      </c>
      <c r="BM377" s="4"/>
      <c r="BN377" s="4"/>
      <c r="BO377" s="13"/>
      <c r="BP377" s="10">
        <f t="shared" si="649"/>
        <v>0</v>
      </c>
      <c r="BQ377" s="80">
        <f t="shared" si="581"/>
        <v>0</v>
      </c>
      <c r="BR377" s="4"/>
      <c r="BS377" s="4"/>
      <c r="BT377" s="13"/>
      <c r="BU377" s="10">
        <f t="shared" si="650"/>
        <v>0</v>
      </c>
      <c r="BV377" s="80">
        <f t="shared" si="583"/>
        <v>0</v>
      </c>
      <c r="BW377" s="4"/>
      <c r="BX377" s="4"/>
      <c r="BY377" s="13"/>
      <c r="BZ377" s="10">
        <f t="shared" si="651"/>
        <v>0</v>
      </c>
      <c r="CA377" s="80">
        <f t="shared" si="585"/>
        <v>0</v>
      </c>
      <c r="CB377" s="15">
        <f t="shared" si="552"/>
        <v>0</v>
      </c>
      <c r="CC377" s="4">
        <f t="shared" si="553"/>
        <v>0</v>
      </c>
      <c r="CD377" s="4">
        <f t="shared" si="554"/>
        <v>0</v>
      </c>
      <c r="CE377" s="15">
        <f t="shared" si="555"/>
        <v>0</v>
      </c>
      <c r="CF377" s="16">
        <f t="shared" si="556"/>
        <v>0</v>
      </c>
    </row>
    <row r="378" spans="1:84" hidden="1" x14ac:dyDescent="0.25">
      <c r="A378" s="69">
        <v>376</v>
      </c>
      <c r="B378" s="70"/>
      <c r="C378" s="167"/>
      <c r="D378" s="167"/>
      <c r="E378" s="4"/>
      <c r="F378" s="13">
        <f>DIREG!AS379</f>
        <v>0</v>
      </c>
      <c r="G378" s="13"/>
      <c r="H378" s="10">
        <f t="shared" si="626"/>
        <v>0</v>
      </c>
      <c r="I378" s="80">
        <f t="shared" si="558"/>
        <v>0</v>
      </c>
      <c r="J378" s="4"/>
      <c r="K378" s="13"/>
      <c r="L378" s="13"/>
      <c r="M378" s="10">
        <f t="shared" si="652"/>
        <v>0</v>
      </c>
      <c r="N378" s="80">
        <f t="shared" si="560"/>
        <v>0</v>
      </c>
      <c r="O378" s="4"/>
      <c r="P378" s="13">
        <f>DIRAP!AG379</f>
        <v>0</v>
      </c>
      <c r="Q378" s="13"/>
      <c r="R378" s="10">
        <f t="shared" si="640"/>
        <v>0</v>
      </c>
      <c r="S378" s="80">
        <f t="shared" si="562"/>
        <v>0</v>
      </c>
      <c r="T378" s="4"/>
      <c r="U378" s="4"/>
      <c r="V378" s="13"/>
      <c r="W378" s="10">
        <f t="shared" si="641"/>
        <v>0</v>
      </c>
      <c r="X378" s="80">
        <f t="shared" si="564"/>
        <v>0</v>
      </c>
      <c r="Y378" s="4"/>
      <c r="Z378" s="4"/>
      <c r="AA378" s="13"/>
      <c r="AB378" s="10">
        <f t="shared" si="642"/>
        <v>0</v>
      </c>
      <c r="AC378" s="80">
        <f t="shared" si="566"/>
        <v>0</v>
      </c>
      <c r="AD378" s="4"/>
      <c r="AE378" s="4"/>
      <c r="AF378" s="13"/>
      <c r="AG378" s="10">
        <f t="shared" si="551"/>
        <v>0</v>
      </c>
      <c r="AH378" s="80">
        <f t="shared" si="567"/>
        <v>0</v>
      </c>
      <c r="AI378" s="4"/>
      <c r="AJ378" s="4"/>
      <c r="AK378" s="13"/>
      <c r="AL378" s="10">
        <f t="shared" si="643"/>
        <v>0</v>
      </c>
      <c r="AM378" s="80">
        <f t="shared" si="569"/>
        <v>0</v>
      </c>
      <c r="AN378" s="4"/>
      <c r="AO378" s="4"/>
      <c r="AP378" s="13"/>
      <c r="AQ378" s="10">
        <f t="shared" si="644"/>
        <v>0</v>
      </c>
      <c r="AR378" s="80">
        <f t="shared" si="571"/>
        <v>0</v>
      </c>
      <c r="AS378" s="4"/>
      <c r="AT378" s="4"/>
      <c r="AU378" s="13"/>
      <c r="AV378" s="10">
        <f t="shared" si="645"/>
        <v>0</v>
      </c>
      <c r="AW378" s="80">
        <f t="shared" si="573"/>
        <v>0</v>
      </c>
      <c r="AX378" s="4"/>
      <c r="AY378" s="4"/>
      <c r="AZ378" s="13"/>
      <c r="BA378" s="10">
        <f t="shared" si="646"/>
        <v>0</v>
      </c>
      <c r="BB378" s="80">
        <f t="shared" si="575"/>
        <v>0</v>
      </c>
      <c r="BC378" s="4"/>
      <c r="BD378" s="4"/>
      <c r="BE378" s="13"/>
      <c r="BF378" s="10">
        <f t="shared" si="647"/>
        <v>0</v>
      </c>
      <c r="BG378" s="80">
        <f t="shared" si="577"/>
        <v>0</v>
      </c>
      <c r="BH378" s="4"/>
      <c r="BI378" s="4"/>
      <c r="BJ378" s="13"/>
      <c r="BK378" s="10">
        <f t="shared" si="648"/>
        <v>0</v>
      </c>
      <c r="BL378" s="80">
        <f t="shared" si="579"/>
        <v>0</v>
      </c>
      <c r="BM378" s="4"/>
      <c r="BN378" s="4"/>
      <c r="BO378" s="13"/>
      <c r="BP378" s="10">
        <f t="shared" si="649"/>
        <v>0</v>
      </c>
      <c r="BQ378" s="80">
        <f t="shared" si="581"/>
        <v>0</v>
      </c>
      <c r="BR378" s="4"/>
      <c r="BS378" s="4"/>
      <c r="BT378" s="13"/>
      <c r="BU378" s="10">
        <f t="shared" si="650"/>
        <v>0</v>
      </c>
      <c r="BV378" s="80">
        <f t="shared" si="583"/>
        <v>0</v>
      </c>
      <c r="BW378" s="4"/>
      <c r="BX378" s="4"/>
      <c r="BY378" s="13"/>
      <c r="BZ378" s="10">
        <f t="shared" si="651"/>
        <v>0</v>
      </c>
      <c r="CA378" s="80">
        <f t="shared" si="585"/>
        <v>0</v>
      </c>
      <c r="CB378" s="15">
        <f t="shared" si="552"/>
        <v>0</v>
      </c>
      <c r="CC378" s="4">
        <f t="shared" si="553"/>
        <v>0</v>
      </c>
      <c r="CD378" s="4">
        <f t="shared" si="554"/>
        <v>0</v>
      </c>
      <c r="CE378" s="15">
        <f t="shared" si="555"/>
        <v>0</v>
      </c>
      <c r="CF378" s="16">
        <f t="shared" si="556"/>
        <v>0</v>
      </c>
    </row>
    <row r="379" spans="1:84" hidden="1" x14ac:dyDescent="0.25">
      <c r="A379" s="69">
        <v>377</v>
      </c>
      <c r="B379" s="70"/>
      <c r="C379" s="167"/>
      <c r="D379" s="167"/>
      <c r="E379" s="4"/>
      <c r="F379" s="13">
        <f>DIREG!AS380</f>
        <v>0</v>
      </c>
      <c r="G379" s="13"/>
      <c r="H379" s="10">
        <f t="shared" si="626"/>
        <v>0</v>
      </c>
      <c r="I379" s="80">
        <f t="shared" si="558"/>
        <v>0</v>
      </c>
      <c r="J379" s="4"/>
      <c r="K379" s="13"/>
      <c r="L379" s="13"/>
      <c r="M379" s="10">
        <f t="shared" si="652"/>
        <v>0</v>
      </c>
      <c r="N379" s="80">
        <f t="shared" si="560"/>
        <v>0</v>
      </c>
      <c r="O379" s="4"/>
      <c r="P379" s="13">
        <f>DIRAP!AG380</f>
        <v>0</v>
      </c>
      <c r="Q379" s="13"/>
      <c r="R379" s="10">
        <f t="shared" si="640"/>
        <v>0</v>
      </c>
      <c r="S379" s="80">
        <f t="shared" si="562"/>
        <v>0</v>
      </c>
      <c r="T379" s="4"/>
      <c r="U379" s="4"/>
      <c r="V379" s="13"/>
      <c r="W379" s="10">
        <f t="shared" si="641"/>
        <v>0</v>
      </c>
      <c r="X379" s="80">
        <f t="shared" si="564"/>
        <v>0</v>
      </c>
      <c r="Y379" s="4"/>
      <c r="Z379" s="4"/>
      <c r="AA379" s="13"/>
      <c r="AB379" s="10">
        <f t="shared" si="642"/>
        <v>0</v>
      </c>
      <c r="AC379" s="80">
        <f t="shared" si="566"/>
        <v>0</v>
      </c>
      <c r="AD379" s="4"/>
      <c r="AE379" s="4"/>
      <c r="AF379" s="13"/>
      <c r="AG379" s="10">
        <f t="shared" si="551"/>
        <v>0</v>
      </c>
      <c r="AH379" s="80">
        <f t="shared" si="567"/>
        <v>0</v>
      </c>
      <c r="AI379" s="4"/>
      <c r="AJ379" s="4"/>
      <c r="AK379" s="13"/>
      <c r="AL379" s="10">
        <f t="shared" si="643"/>
        <v>0</v>
      </c>
      <c r="AM379" s="80">
        <f t="shared" si="569"/>
        <v>0</v>
      </c>
      <c r="AN379" s="4"/>
      <c r="AO379" s="4"/>
      <c r="AP379" s="13"/>
      <c r="AQ379" s="10">
        <f t="shared" si="644"/>
        <v>0</v>
      </c>
      <c r="AR379" s="80">
        <f t="shared" si="571"/>
        <v>0</v>
      </c>
      <c r="AS379" s="4"/>
      <c r="AT379" s="4"/>
      <c r="AU379" s="13"/>
      <c r="AV379" s="10">
        <f t="shared" si="645"/>
        <v>0</v>
      </c>
      <c r="AW379" s="80">
        <f t="shared" si="573"/>
        <v>0</v>
      </c>
      <c r="AX379" s="4"/>
      <c r="AY379" s="4"/>
      <c r="AZ379" s="13"/>
      <c r="BA379" s="10">
        <f t="shared" si="646"/>
        <v>0</v>
      </c>
      <c r="BB379" s="80">
        <f t="shared" si="575"/>
        <v>0</v>
      </c>
      <c r="BC379" s="4"/>
      <c r="BD379" s="4"/>
      <c r="BE379" s="13"/>
      <c r="BF379" s="10">
        <f t="shared" si="647"/>
        <v>0</v>
      </c>
      <c r="BG379" s="80">
        <f t="shared" si="577"/>
        <v>0</v>
      </c>
      <c r="BH379" s="4"/>
      <c r="BI379" s="4"/>
      <c r="BJ379" s="13"/>
      <c r="BK379" s="10">
        <f t="shared" si="648"/>
        <v>0</v>
      </c>
      <c r="BL379" s="80">
        <f t="shared" si="579"/>
        <v>0</v>
      </c>
      <c r="BM379" s="4"/>
      <c r="BN379" s="4"/>
      <c r="BO379" s="13"/>
      <c r="BP379" s="10">
        <f t="shared" si="649"/>
        <v>0</v>
      </c>
      <c r="BQ379" s="80">
        <f t="shared" si="581"/>
        <v>0</v>
      </c>
      <c r="BR379" s="4"/>
      <c r="BS379" s="4"/>
      <c r="BT379" s="13"/>
      <c r="BU379" s="10">
        <f t="shared" si="650"/>
        <v>0</v>
      </c>
      <c r="BV379" s="80">
        <f t="shared" si="583"/>
        <v>0</v>
      </c>
      <c r="BW379" s="4"/>
      <c r="BX379" s="4"/>
      <c r="BY379" s="13"/>
      <c r="BZ379" s="10">
        <f t="shared" si="651"/>
        <v>0</v>
      </c>
      <c r="CA379" s="80">
        <f t="shared" si="585"/>
        <v>0</v>
      </c>
      <c r="CB379" s="15">
        <f t="shared" si="552"/>
        <v>0</v>
      </c>
      <c r="CC379" s="4">
        <f t="shared" si="553"/>
        <v>0</v>
      </c>
      <c r="CD379" s="4">
        <f t="shared" si="554"/>
        <v>0</v>
      </c>
      <c r="CE379" s="15">
        <f t="shared" si="555"/>
        <v>0</v>
      </c>
      <c r="CF379" s="16">
        <f t="shared" si="556"/>
        <v>0</v>
      </c>
    </row>
    <row r="380" spans="1:84" hidden="1" x14ac:dyDescent="0.25">
      <c r="A380" s="69">
        <v>378</v>
      </c>
      <c r="B380" s="71"/>
      <c r="C380" s="167"/>
      <c r="D380" s="167"/>
      <c r="E380" s="4"/>
      <c r="F380" s="13">
        <f>DIREG!AS381</f>
        <v>0</v>
      </c>
      <c r="G380" s="13"/>
      <c r="H380" s="10">
        <f>E380-F380-G380</f>
        <v>0</v>
      </c>
      <c r="I380" s="80">
        <f t="shared" si="558"/>
        <v>0</v>
      </c>
      <c r="J380" s="4"/>
      <c r="K380" s="13"/>
      <c r="L380" s="13"/>
      <c r="M380" s="10">
        <f>J380-K380-L380</f>
        <v>0</v>
      </c>
      <c r="N380" s="80">
        <f t="shared" si="560"/>
        <v>0</v>
      </c>
      <c r="O380" s="4"/>
      <c r="P380" s="13">
        <f>DIRAP!AG381</f>
        <v>0</v>
      </c>
      <c r="Q380" s="13"/>
      <c r="R380" s="10">
        <f t="shared" si="640"/>
        <v>0</v>
      </c>
      <c r="S380" s="80">
        <f t="shared" si="562"/>
        <v>0</v>
      </c>
      <c r="T380" s="4"/>
      <c r="U380" s="4"/>
      <c r="V380" s="13"/>
      <c r="W380" s="10">
        <f t="shared" si="641"/>
        <v>0</v>
      </c>
      <c r="X380" s="80">
        <f t="shared" si="564"/>
        <v>0</v>
      </c>
      <c r="Y380" s="4"/>
      <c r="Z380" s="4"/>
      <c r="AA380" s="13"/>
      <c r="AB380" s="10">
        <f t="shared" si="642"/>
        <v>0</v>
      </c>
      <c r="AC380" s="80">
        <f t="shared" si="566"/>
        <v>0</v>
      </c>
      <c r="AD380" s="4"/>
      <c r="AE380" s="4"/>
      <c r="AF380" s="13"/>
      <c r="AG380" s="10">
        <f t="shared" si="551"/>
        <v>0</v>
      </c>
      <c r="AH380" s="80">
        <f t="shared" si="567"/>
        <v>0</v>
      </c>
      <c r="AI380" s="4"/>
      <c r="AJ380" s="4"/>
      <c r="AK380" s="13"/>
      <c r="AL380" s="10">
        <f t="shared" si="643"/>
        <v>0</v>
      </c>
      <c r="AM380" s="80">
        <f t="shared" si="569"/>
        <v>0</v>
      </c>
      <c r="AN380" s="4"/>
      <c r="AO380" s="4"/>
      <c r="AP380" s="13"/>
      <c r="AQ380" s="10">
        <f t="shared" si="644"/>
        <v>0</v>
      </c>
      <c r="AR380" s="80">
        <f t="shared" si="571"/>
        <v>0</v>
      </c>
      <c r="AS380" s="4"/>
      <c r="AT380" s="4"/>
      <c r="AU380" s="13"/>
      <c r="AV380" s="10">
        <f t="shared" si="645"/>
        <v>0</v>
      </c>
      <c r="AW380" s="80">
        <f t="shared" si="573"/>
        <v>0</v>
      </c>
      <c r="AX380" s="4"/>
      <c r="AY380" s="4"/>
      <c r="AZ380" s="13"/>
      <c r="BA380" s="10">
        <f t="shared" si="646"/>
        <v>0</v>
      </c>
      <c r="BB380" s="80">
        <f t="shared" si="575"/>
        <v>0</v>
      </c>
      <c r="BC380" s="4"/>
      <c r="BD380" s="4"/>
      <c r="BE380" s="13"/>
      <c r="BF380" s="10">
        <f t="shared" si="647"/>
        <v>0</v>
      </c>
      <c r="BG380" s="80">
        <f t="shared" si="577"/>
        <v>0</v>
      </c>
      <c r="BH380" s="4"/>
      <c r="BI380" s="4"/>
      <c r="BJ380" s="13"/>
      <c r="BK380" s="10">
        <f t="shared" si="648"/>
        <v>0</v>
      </c>
      <c r="BL380" s="80">
        <f t="shared" si="579"/>
        <v>0</v>
      </c>
      <c r="BM380" s="4"/>
      <c r="BN380" s="4"/>
      <c r="BO380" s="13"/>
      <c r="BP380" s="10">
        <f t="shared" si="649"/>
        <v>0</v>
      </c>
      <c r="BQ380" s="80">
        <f t="shared" si="581"/>
        <v>0</v>
      </c>
      <c r="BR380" s="4"/>
      <c r="BS380" s="4"/>
      <c r="BT380" s="13"/>
      <c r="BU380" s="10">
        <f t="shared" si="650"/>
        <v>0</v>
      </c>
      <c r="BV380" s="80">
        <f t="shared" si="583"/>
        <v>0</v>
      </c>
      <c r="BW380" s="4"/>
      <c r="BX380" s="4"/>
      <c r="BY380" s="13"/>
      <c r="BZ380" s="10">
        <f t="shared" si="651"/>
        <v>0</v>
      </c>
      <c r="CA380" s="80">
        <f t="shared" si="585"/>
        <v>0</v>
      </c>
      <c r="CB380" s="15">
        <f t="shared" si="552"/>
        <v>0</v>
      </c>
      <c r="CC380" s="4">
        <f t="shared" si="553"/>
        <v>0</v>
      </c>
      <c r="CD380" s="4">
        <f t="shared" si="554"/>
        <v>0</v>
      </c>
      <c r="CE380" s="15">
        <f t="shared" si="555"/>
        <v>0</v>
      </c>
      <c r="CF380" s="16">
        <f t="shared" si="556"/>
        <v>0</v>
      </c>
    </row>
    <row r="381" spans="1:84" hidden="1" x14ac:dyDescent="0.25">
      <c r="A381" s="69">
        <v>379</v>
      </c>
      <c r="B381" s="71"/>
      <c r="C381" s="167"/>
      <c r="D381" s="167"/>
      <c r="E381" s="4"/>
      <c r="F381" s="13">
        <f>DIREG!AS382</f>
        <v>0</v>
      </c>
      <c r="G381" s="13"/>
      <c r="H381" s="10">
        <f t="shared" ref="H381:H398" si="653">E381-F381-G381</f>
        <v>0</v>
      </c>
      <c r="I381" s="80">
        <f t="shared" si="558"/>
        <v>0</v>
      </c>
      <c r="J381" s="4"/>
      <c r="K381" s="13"/>
      <c r="L381" s="13"/>
      <c r="M381" s="10">
        <f t="shared" ref="M381:M391" si="654">J381-K381-L381</f>
        <v>0</v>
      </c>
      <c r="N381" s="80">
        <f t="shared" si="560"/>
        <v>0</v>
      </c>
      <c r="O381" s="4"/>
      <c r="P381" s="13">
        <f>DIRAP!AG382</f>
        <v>0</v>
      </c>
      <c r="Q381" s="13"/>
      <c r="R381" s="10">
        <f t="shared" ref="R381:R391" si="655">O381-P381-Q381</f>
        <v>0</v>
      </c>
      <c r="S381" s="80">
        <f t="shared" si="562"/>
        <v>0</v>
      </c>
      <c r="T381" s="4"/>
      <c r="U381" s="4"/>
      <c r="V381" s="13"/>
      <c r="W381" s="10">
        <f t="shared" ref="W381:W391" si="656">T381-U381-V381</f>
        <v>0</v>
      </c>
      <c r="X381" s="80">
        <f t="shared" si="564"/>
        <v>0</v>
      </c>
      <c r="Y381" s="4"/>
      <c r="Z381" s="4"/>
      <c r="AA381" s="13"/>
      <c r="AB381" s="10">
        <f t="shared" ref="AB381:AB391" si="657">Y381-Z381-AA381</f>
        <v>0</v>
      </c>
      <c r="AC381" s="80">
        <f t="shared" si="566"/>
        <v>0</v>
      </c>
      <c r="AD381" s="4"/>
      <c r="AE381" s="4"/>
      <c r="AF381" s="13"/>
      <c r="AG381" s="10">
        <f t="shared" si="551"/>
        <v>0</v>
      </c>
      <c r="AH381" s="80">
        <f t="shared" si="567"/>
        <v>0</v>
      </c>
      <c r="AI381" s="4"/>
      <c r="AJ381" s="4"/>
      <c r="AK381" s="13"/>
      <c r="AL381" s="10">
        <f t="shared" ref="AL381:AL391" si="658">AI381-AJ381-AK381</f>
        <v>0</v>
      </c>
      <c r="AM381" s="80">
        <f t="shared" si="569"/>
        <v>0</v>
      </c>
      <c r="AN381" s="4"/>
      <c r="AO381" s="4"/>
      <c r="AP381" s="13"/>
      <c r="AQ381" s="10">
        <f t="shared" ref="AQ381:AQ391" si="659">AN381-AO381-AP381</f>
        <v>0</v>
      </c>
      <c r="AR381" s="80">
        <f t="shared" si="571"/>
        <v>0</v>
      </c>
      <c r="AS381" s="4"/>
      <c r="AT381" s="4"/>
      <c r="AU381" s="13"/>
      <c r="AV381" s="10">
        <f t="shared" ref="AV381:AV391" si="660">AS381-AT381-AU381</f>
        <v>0</v>
      </c>
      <c r="AW381" s="80">
        <f t="shared" si="573"/>
        <v>0</v>
      </c>
      <c r="AX381" s="4"/>
      <c r="AY381" s="4"/>
      <c r="AZ381" s="13"/>
      <c r="BA381" s="10">
        <f t="shared" ref="BA381:BA391" si="661">AX381-AY381-AZ381</f>
        <v>0</v>
      </c>
      <c r="BB381" s="80">
        <f t="shared" si="575"/>
        <v>0</v>
      </c>
      <c r="BC381" s="4"/>
      <c r="BD381" s="4"/>
      <c r="BE381" s="13"/>
      <c r="BF381" s="10">
        <f t="shared" ref="BF381:BF391" si="662">BC381-BD381-BE381</f>
        <v>0</v>
      </c>
      <c r="BG381" s="80">
        <f t="shared" si="577"/>
        <v>0</v>
      </c>
      <c r="BH381" s="4"/>
      <c r="BI381" s="4"/>
      <c r="BJ381" s="13"/>
      <c r="BK381" s="10">
        <f t="shared" ref="BK381:BK391" si="663">BH381-BI381-BJ381</f>
        <v>0</v>
      </c>
      <c r="BL381" s="80">
        <f t="shared" si="579"/>
        <v>0</v>
      </c>
      <c r="BM381" s="4"/>
      <c r="BN381" s="4"/>
      <c r="BO381" s="13"/>
      <c r="BP381" s="10">
        <f t="shared" ref="BP381:BP391" si="664">BM381-BN381-BO381</f>
        <v>0</v>
      </c>
      <c r="BQ381" s="80">
        <f t="shared" si="581"/>
        <v>0</v>
      </c>
      <c r="BR381" s="4"/>
      <c r="BS381" s="4"/>
      <c r="BT381" s="13"/>
      <c r="BU381" s="10">
        <f t="shared" ref="BU381:BU391" si="665">BR381-BS381-BT381</f>
        <v>0</v>
      </c>
      <c r="BV381" s="80">
        <f t="shared" si="583"/>
        <v>0</v>
      </c>
      <c r="BW381" s="4"/>
      <c r="BX381" s="4"/>
      <c r="BY381" s="13"/>
      <c r="BZ381" s="10">
        <f t="shared" ref="BZ381:BZ391" si="666">BW381-BX381-BY381</f>
        <v>0</v>
      </c>
      <c r="CA381" s="80">
        <f t="shared" si="585"/>
        <v>0</v>
      </c>
      <c r="CB381" s="15">
        <f t="shared" si="552"/>
        <v>0</v>
      </c>
      <c r="CC381" s="4">
        <f t="shared" si="553"/>
        <v>0</v>
      </c>
      <c r="CD381" s="4">
        <f t="shared" si="554"/>
        <v>0</v>
      </c>
      <c r="CE381" s="15">
        <f t="shared" si="555"/>
        <v>0</v>
      </c>
      <c r="CF381" s="16">
        <f t="shared" si="556"/>
        <v>0</v>
      </c>
    </row>
    <row r="382" spans="1:84" hidden="1" x14ac:dyDescent="0.25">
      <c r="A382" s="69">
        <v>380</v>
      </c>
      <c r="B382" s="71"/>
      <c r="C382" s="167"/>
      <c r="D382" s="167"/>
      <c r="E382" s="4"/>
      <c r="F382" s="13">
        <f>DIREG!AS383</f>
        <v>0</v>
      </c>
      <c r="G382" s="13"/>
      <c r="H382" s="10">
        <f t="shared" si="653"/>
        <v>0</v>
      </c>
      <c r="I382" s="80">
        <f t="shared" si="558"/>
        <v>0</v>
      </c>
      <c r="J382" s="4"/>
      <c r="K382" s="13"/>
      <c r="L382" s="13"/>
      <c r="M382" s="10">
        <f t="shared" si="654"/>
        <v>0</v>
      </c>
      <c r="N382" s="80">
        <f t="shared" si="560"/>
        <v>0</v>
      </c>
      <c r="O382" s="4"/>
      <c r="P382" s="13">
        <f>DIRAP!AG383</f>
        <v>0</v>
      </c>
      <c r="Q382" s="13"/>
      <c r="R382" s="10">
        <f t="shared" si="655"/>
        <v>0</v>
      </c>
      <c r="S382" s="80">
        <f t="shared" si="562"/>
        <v>0</v>
      </c>
      <c r="T382" s="4"/>
      <c r="U382" s="4"/>
      <c r="V382" s="13"/>
      <c r="W382" s="10">
        <f t="shared" si="656"/>
        <v>0</v>
      </c>
      <c r="X382" s="80">
        <f t="shared" si="564"/>
        <v>0</v>
      </c>
      <c r="Y382" s="4"/>
      <c r="Z382" s="4"/>
      <c r="AA382" s="13"/>
      <c r="AB382" s="10">
        <f t="shared" si="657"/>
        <v>0</v>
      </c>
      <c r="AC382" s="80">
        <f t="shared" si="566"/>
        <v>0</v>
      </c>
      <c r="AD382" s="4"/>
      <c r="AE382" s="4"/>
      <c r="AF382" s="13"/>
      <c r="AG382" s="10">
        <f t="shared" si="551"/>
        <v>0</v>
      </c>
      <c r="AH382" s="80">
        <f t="shared" si="567"/>
        <v>0</v>
      </c>
      <c r="AI382" s="4"/>
      <c r="AJ382" s="4"/>
      <c r="AK382" s="13"/>
      <c r="AL382" s="10">
        <f t="shared" si="658"/>
        <v>0</v>
      </c>
      <c r="AM382" s="80">
        <f t="shared" si="569"/>
        <v>0</v>
      </c>
      <c r="AN382" s="4"/>
      <c r="AO382" s="4"/>
      <c r="AP382" s="13"/>
      <c r="AQ382" s="10">
        <f t="shared" si="659"/>
        <v>0</v>
      </c>
      <c r="AR382" s="80">
        <f t="shared" si="571"/>
        <v>0</v>
      </c>
      <c r="AS382" s="4"/>
      <c r="AT382" s="4"/>
      <c r="AU382" s="13"/>
      <c r="AV382" s="10">
        <f t="shared" si="660"/>
        <v>0</v>
      </c>
      <c r="AW382" s="80">
        <f t="shared" si="573"/>
        <v>0</v>
      </c>
      <c r="AX382" s="4"/>
      <c r="AY382" s="4"/>
      <c r="AZ382" s="13"/>
      <c r="BA382" s="10">
        <f t="shared" si="661"/>
        <v>0</v>
      </c>
      <c r="BB382" s="80">
        <f t="shared" si="575"/>
        <v>0</v>
      </c>
      <c r="BC382" s="4"/>
      <c r="BD382" s="4"/>
      <c r="BE382" s="13"/>
      <c r="BF382" s="10">
        <f t="shared" si="662"/>
        <v>0</v>
      </c>
      <c r="BG382" s="80">
        <f t="shared" si="577"/>
        <v>0</v>
      </c>
      <c r="BH382" s="4"/>
      <c r="BI382" s="4"/>
      <c r="BJ382" s="13"/>
      <c r="BK382" s="10">
        <f t="shared" si="663"/>
        <v>0</v>
      </c>
      <c r="BL382" s="80">
        <f t="shared" si="579"/>
        <v>0</v>
      </c>
      <c r="BM382" s="4"/>
      <c r="BN382" s="4"/>
      <c r="BO382" s="13"/>
      <c r="BP382" s="10">
        <f t="shared" si="664"/>
        <v>0</v>
      </c>
      <c r="BQ382" s="80">
        <f t="shared" si="581"/>
        <v>0</v>
      </c>
      <c r="BR382" s="4"/>
      <c r="BS382" s="4"/>
      <c r="BT382" s="13"/>
      <c r="BU382" s="10">
        <f t="shared" si="665"/>
        <v>0</v>
      </c>
      <c r="BV382" s="80">
        <f t="shared" si="583"/>
        <v>0</v>
      </c>
      <c r="BW382" s="4"/>
      <c r="BX382" s="4"/>
      <c r="BY382" s="13"/>
      <c r="BZ382" s="10">
        <f t="shared" si="666"/>
        <v>0</v>
      </c>
      <c r="CA382" s="80">
        <f t="shared" si="585"/>
        <v>0</v>
      </c>
      <c r="CB382" s="15">
        <f t="shared" si="552"/>
        <v>0</v>
      </c>
      <c r="CC382" s="4">
        <f t="shared" si="553"/>
        <v>0</v>
      </c>
      <c r="CD382" s="4">
        <f t="shared" si="554"/>
        <v>0</v>
      </c>
      <c r="CE382" s="15">
        <f t="shared" si="555"/>
        <v>0</v>
      </c>
      <c r="CF382" s="16">
        <f t="shared" si="556"/>
        <v>0</v>
      </c>
    </row>
    <row r="383" spans="1:84" hidden="1" x14ac:dyDescent="0.25">
      <c r="A383" s="69">
        <v>381</v>
      </c>
      <c r="B383" s="72"/>
      <c r="C383" s="167"/>
      <c r="D383" s="167"/>
      <c r="E383" s="4"/>
      <c r="F383" s="13">
        <f>DIREG!AS384</f>
        <v>0</v>
      </c>
      <c r="G383" s="13"/>
      <c r="H383" s="10">
        <f t="shared" si="653"/>
        <v>0</v>
      </c>
      <c r="I383" s="80">
        <f t="shared" si="558"/>
        <v>0</v>
      </c>
      <c r="J383" s="4"/>
      <c r="K383" s="13"/>
      <c r="L383" s="13"/>
      <c r="M383" s="10">
        <f t="shared" si="654"/>
        <v>0</v>
      </c>
      <c r="N383" s="80">
        <f t="shared" si="560"/>
        <v>0</v>
      </c>
      <c r="O383" s="4"/>
      <c r="P383" s="13">
        <f>DIRAP!AG384</f>
        <v>0</v>
      </c>
      <c r="Q383" s="13"/>
      <c r="R383" s="10">
        <f t="shared" si="655"/>
        <v>0</v>
      </c>
      <c r="S383" s="80">
        <f t="shared" si="562"/>
        <v>0</v>
      </c>
      <c r="T383" s="4"/>
      <c r="U383" s="4"/>
      <c r="V383" s="13"/>
      <c r="W383" s="10">
        <f t="shared" si="656"/>
        <v>0</v>
      </c>
      <c r="X383" s="80">
        <f t="shared" si="564"/>
        <v>0</v>
      </c>
      <c r="Y383" s="4"/>
      <c r="Z383" s="4"/>
      <c r="AA383" s="13"/>
      <c r="AB383" s="10">
        <f t="shared" si="657"/>
        <v>0</v>
      </c>
      <c r="AC383" s="80">
        <f t="shared" si="566"/>
        <v>0</v>
      </c>
      <c r="AD383" s="4"/>
      <c r="AE383" s="4"/>
      <c r="AF383" s="13"/>
      <c r="AG383" s="10">
        <f t="shared" si="551"/>
        <v>0</v>
      </c>
      <c r="AH383" s="80">
        <f t="shared" si="567"/>
        <v>0</v>
      </c>
      <c r="AI383" s="4"/>
      <c r="AJ383" s="4"/>
      <c r="AK383" s="13"/>
      <c r="AL383" s="10">
        <f t="shared" si="658"/>
        <v>0</v>
      </c>
      <c r="AM383" s="80">
        <f t="shared" si="569"/>
        <v>0</v>
      </c>
      <c r="AN383" s="4"/>
      <c r="AO383" s="4"/>
      <c r="AP383" s="13"/>
      <c r="AQ383" s="10">
        <f t="shared" si="659"/>
        <v>0</v>
      </c>
      <c r="AR383" s="80">
        <f t="shared" si="571"/>
        <v>0</v>
      </c>
      <c r="AS383" s="4"/>
      <c r="AT383" s="4"/>
      <c r="AU383" s="13"/>
      <c r="AV383" s="10">
        <f t="shared" si="660"/>
        <v>0</v>
      </c>
      <c r="AW383" s="80">
        <f t="shared" si="573"/>
        <v>0</v>
      </c>
      <c r="AX383" s="4"/>
      <c r="AY383" s="4"/>
      <c r="AZ383" s="13"/>
      <c r="BA383" s="10">
        <f t="shared" si="661"/>
        <v>0</v>
      </c>
      <c r="BB383" s="80">
        <f t="shared" si="575"/>
        <v>0</v>
      </c>
      <c r="BC383" s="4"/>
      <c r="BD383" s="4"/>
      <c r="BE383" s="13"/>
      <c r="BF383" s="10">
        <f t="shared" si="662"/>
        <v>0</v>
      </c>
      <c r="BG383" s="80">
        <f t="shared" si="577"/>
        <v>0</v>
      </c>
      <c r="BH383" s="4"/>
      <c r="BI383" s="4"/>
      <c r="BJ383" s="13"/>
      <c r="BK383" s="10">
        <f t="shared" si="663"/>
        <v>0</v>
      </c>
      <c r="BL383" s="80">
        <f t="shared" si="579"/>
        <v>0</v>
      </c>
      <c r="BM383" s="4"/>
      <c r="BN383" s="4"/>
      <c r="BO383" s="13"/>
      <c r="BP383" s="10">
        <f t="shared" si="664"/>
        <v>0</v>
      </c>
      <c r="BQ383" s="80">
        <f t="shared" si="581"/>
        <v>0</v>
      </c>
      <c r="BR383" s="4"/>
      <c r="BS383" s="4"/>
      <c r="BT383" s="13"/>
      <c r="BU383" s="10">
        <f t="shared" si="665"/>
        <v>0</v>
      </c>
      <c r="BV383" s="80">
        <f t="shared" si="583"/>
        <v>0</v>
      </c>
      <c r="BW383" s="4"/>
      <c r="BX383" s="4"/>
      <c r="BY383" s="13"/>
      <c r="BZ383" s="10">
        <f t="shared" si="666"/>
        <v>0</v>
      </c>
      <c r="CA383" s="80">
        <f t="shared" si="585"/>
        <v>0</v>
      </c>
      <c r="CB383" s="15">
        <f t="shared" si="552"/>
        <v>0</v>
      </c>
      <c r="CC383" s="4">
        <f t="shared" si="553"/>
        <v>0</v>
      </c>
      <c r="CD383" s="4">
        <f t="shared" si="554"/>
        <v>0</v>
      </c>
      <c r="CE383" s="15">
        <f t="shared" si="555"/>
        <v>0</v>
      </c>
      <c r="CF383" s="16">
        <f t="shared" si="556"/>
        <v>0</v>
      </c>
    </row>
    <row r="384" spans="1:84" hidden="1" x14ac:dyDescent="0.25">
      <c r="A384" s="69">
        <v>382</v>
      </c>
      <c r="B384" s="71"/>
      <c r="C384" s="167"/>
      <c r="D384" s="167"/>
      <c r="E384" s="4"/>
      <c r="F384" s="13">
        <f>DIREG!AS385</f>
        <v>0</v>
      </c>
      <c r="G384" s="13"/>
      <c r="H384" s="10">
        <f t="shared" si="653"/>
        <v>0</v>
      </c>
      <c r="I384" s="80">
        <f t="shared" si="558"/>
        <v>0</v>
      </c>
      <c r="J384" s="4"/>
      <c r="K384" s="13"/>
      <c r="L384" s="13"/>
      <c r="M384" s="10">
        <f t="shared" si="654"/>
        <v>0</v>
      </c>
      <c r="N384" s="80">
        <f t="shared" si="560"/>
        <v>0</v>
      </c>
      <c r="O384" s="4"/>
      <c r="P384" s="13">
        <f>DIRAP!AG385</f>
        <v>0</v>
      </c>
      <c r="Q384" s="13"/>
      <c r="R384" s="10">
        <f t="shared" si="655"/>
        <v>0</v>
      </c>
      <c r="S384" s="80">
        <f t="shared" si="562"/>
        <v>0</v>
      </c>
      <c r="T384" s="4"/>
      <c r="U384" s="4"/>
      <c r="V384" s="13"/>
      <c r="W384" s="10">
        <f t="shared" si="656"/>
        <v>0</v>
      </c>
      <c r="X384" s="80">
        <f t="shared" si="564"/>
        <v>0</v>
      </c>
      <c r="Y384" s="4"/>
      <c r="Z384" s="4"/>
      <c r="AA384" s="13"/>
      <c r="AB384" s="10">
        <f t="shared" si="657"/>
        <v>0</v>
      </c>
      <c r="AC384" s="80">
        <f t="shared" si="566"/>
        <v>0</v>
      </c>
      <c r="AD384" s="4"/>
      <c r="AE384" s="4"/>
      <c r="AF384" s="13"/>
      <c r="AG384" s="10">
        <f t="shared" si="551"/>
        <v>0</v>
      </c>
      <c r="AH384" s="80">
        <f t="shared" si="567"/>
        <v>0</v>
      </c>
      <c r="AI384" s="4"/>
      <c r="AJ384" s="4"/>
      <c r="AK384" s="13"/>
      <c r="AL384" s="10">
        <f t="shared" si="658"/>
        <v>0</v>
      </c>
      <c r="AM384" s="80">
        <f t="shared" si="569"/>
        <v>0</v>
      </c>
      <c r="AN384" s="4"/>
      <c r="AO384" s="4"/>
      <c r="AP384" s="13"/>
      <c r="AQ384" s="10">
        <f t="shared" si="659"/>
        <v>0</v>
      </c>
      <c r="AR384" s="80">
        <f t="shared" si="571"/>
        <v>0</v>
      </c>
      <c r="AS384" s="4"/>
      <c r="AT384" s="4"/>
      <c r="AU384" s="13"/>
      <c r="AV384" s="10">
        <f t="shared" si="660"/>
        <v>0</v>
      </c>
      <c r="AW384" s="80">
        <f t="shared" si="573"/>
        <v>0</v>
      </c>
      <c r="AX384" s="4"/>
      <c r="AY384" s="4"/>
      <c r="AZ384" s="13"/>
      <c r="BA384" s="10">
        <f t="shared" si="661"/>
        <v>0</v>
      </c>
      <c r="BB384" s="80">
        <f t="shared" si="575"/>
        <v>0</v>
      </c>
      <c r="BC384" s="4"/>
      <c r="BD384" s="4"/>
      <c r="BE384" s="13"/>
      <c r="BF384" s="10">
        <f t="shared" si="662"/>
        <v>0</v>
      </c>
      <c r="BG384" s="80">
        <f t="shared" si="577"/>
        <v>0</v>
      </c>
      <c r="BH384" s="4"/>
      <c r="BI384" s="4"/>
      <c r="BJ384" s="13"/>
      <c r="BK384" s="10">
        <f t="shared" si="663"/>
        <v>0</v>
      </c>
      <c r="BL384" s="80">
        <f t="shared" si="579"/>
        <v>0</v>
      </c>
      <c r="BM384" s="4"/>
      <c r="BN384" s="4"/>
      <c r="BO384" s="13"/>
      <c r="BP384" s="10">
        <f t="shared" si="664"/>
        <v>0</v>
      </c>
      <c r="BQ384" s="80">
        <f t="shared" si="581"/>
        <v>0</v>
      </c>
      <c r="BR384" s="4"/>
      <c r="BS384" s="4"/>
      <c r="BT384" s="13"/>
      <c r="BU384" s="10">
        <f t="shared" si="665"/>
        <v>0</v>
      </c>
      <c r="BV384" s="80">
        <f t="shared" si="583"/>
        <v>0</v>
      </c>
      <c r="BW384" s="4"/>
      <c r="BX384" s="4"/>
      <c r="BY384" s="13"/>
      <c r="BZ384" s="10">
        <f t="shared" si="666"/>
        <v>0</v>
      </c>
      <c r="CA384" s="80">
        <f t="shared" si="585"/>
        <v>0</v>
      </c>
      <c r="CB384" s="15">
        <f t="shared" si="552"/>
        <v>0</v>
      </c>
      <c r="CC384" s="4">
        <f t="shared" si="553"/>
        <v>0</v>
      </c>
      <c r="CD384" s="4">
        <f t="shared" si="554"/>
        <v>0</v>
      </c>
      <c r="CE384" s="15">
        <f t="shared" si="555"/>
        <v>0</v>
      </c>
      <c r="CF384" s="16">
        <f t="shared" si="556"/>
        <v>0</v>
      </c>
    </row>
    <row r="385" spans="1:84" hidden="1" x14ac:dyDescent="0.25">
      <c r="A385" s="69">
        <v>383</v>
      </c>
      <c r="B385" s="71"/>
      <c r="C385" s="167"/>
      <c r="D385" s="167"/>
      <c r="E385" s="4"/>
      <c r="F385" s="13">
        <f>DIREG!AS386</f>
        <v>0</v>
      </c>
      <c r="G385" s="13"/>
      <c r="H385" s="10">
        <f t="shared" si="653"/>
        <v>0</v>
      </c>
      <c r="I385" s="80">
        <f t="shared" si="558"/>
        <v>0</v>
      </c>
      <c r="J385" s="4"/>
      <c r="K385" s="13"/>
      <c r="L385" s="13"/>
      <c r="M385" s="10">
        <f t="shared" si="654"/>
        <v>0</v>
      </c>
      <c r="N385" s="80">
        <f t="shared" si="560"/>
        <v>0</v>
      </c>
      <c r="O385" s="4"/>
      <c r="P385" s="13">
        <f>DIRAP!AG386</f>
        <v>0</v>
      </c>
      <c r="Q385" s="13"/>
      <c r="R385" s="10">
        <f t="shared" si="655"/>
        <v>0</v>
      </c>
      <c r="S385" s="80">
        <f t="shared" si="562"/>
        <v>0</v>
      </c>
      <c r="T385" s="4"/>
      <c r="U385" s="4"/>
      <c r="V385" s="13"/>
      <c r="W385" s="10">
        <f t="shared" si="656"/>
        <v>0</v>
      </c>
      <c r="X385" s="80">
        <f t="shared" si="564"/>
        <v>0</v>
      </c>
      <c r="Y385" s="4"/>
      <c r="Z385" s="4"/>
      <c r="AA385" s="13"/>
      <c r="AB385" s="10">
        <f t="shared" si="657"/>
        <v>0</v>
      </c>
      <c r="AC385" s="80">
        <f t="shared" si="566"/>
        <v>0</v>
      </c>
      <c r="AD385" s="4"/>
      <c r="AE385" s="4"/>
      <c r="AF385" s="13"/>
      <c r="AG385" s="10">
        <f t="shared" si="551"/>
        <v>0</v>
      </c>
      <c r="AH385" s="80">
        <f t="shared" si="567"/>
        <v>0</v>
      </c>
      <c r="AI385" s="4"/>
      <c r="AJ385" s="4"/>
      <c r="AK385" s="13"/>
      <c r="AL385" s="10">
        <f t="shared" si="658"/>
        <v>0</v>
      </c>
      <c r="AM385" s="80">
        <f t="shared" si="569"/>
        <v>0</v>
      </c>
      <c r="AN385" s="4"/>
      <c r="AO385" s="4"/>
      <c r="AP385" s="13"/>
      <c r="AQ385" s="10">
        <f t="shared" si="659"/>
        <v>0</v>
      </c>
      <c r="AR385" s="80">
        <f t="shared" si="571"/>
        <v>0</v>
      </c>
      <c r="AS385" s="4"/>
      <c r="AT385" s="4"/>
      <c r="AU385" s="13"/>
      <c r="AV385" s="10">
        <f t="shared" si="660"/>
        <v>0</v>
      </c>
      <c r="AW385" s="80">
        <f t="shared" si="573"/>
        <v>0</v>
      </c>
      <c r="AX385" s="4"/>
      <c r="AY385" s="4"/>
      <c r="AZ385" s="13"/>
      <c r="BA385" s="10">
        <f t="shared" si="661"/>
        <v>0</v>
      </c>
      <c r="BB385" s="80">
        <f t="shared" si="575"/>
        <v>0</v>
      </c>
      <c r="BC385" s="4"/>
      <c r="BD385" s="4"/>
      <c r="BE385" s="13"/>
      <c r="BF385" s="10">
        <f t="shared" si="662"/>
        <v>0</v>
      </c>
      <c r="BG385" s="80">
        <f t="shared" si="577"/>
        <v>0</v>
      </c>
      <c r="BH385" s="4"/>
      <c r="BI385" s="4"/>
      <c r="BJ385" s="13"/>
      <c r="BK385" s="10">
        <f t="shared" si="663"/>
        <v>0</v>
      </c>
      <c r="BL385" s="80">
        <f t="shared" si="579"/>
        <v>0</v>
      </c>
      <c r="BM385" s="4"/>
      <c r="BN385" s="4"/>
      <c r="BO385" s="13"/>
      <c r="BP385" s="10">
        <f t="shared" si="664"/>
        <v>0</v>
      </c>
      <c r="BQ385" s="80">
        <f t="shared" si="581"/>
        <v>0</v>
      </c>
      <c r="BR385" s="4"/>
      <c r="BS385" s="4"/>
      <c r="BT385" s="13"/>
      <c r="BU385" s="10">
        <f t="shared" si="665"/>
        <v>0</v>
      </c>
      <c r="BV385" s="80">
        <f t="shared" si="583"/>
        <v>0</v>
      </c>
      <c r="BW385" s="4"/>
      <c r="BX385" s="4"/>
      <c r="BY385" s="13"/>
      <c r="BZ385" s="10">
        <f t="shared" si="666"/>
        <v>0</v>
      </c>
      <c r="CA385" s="80">
        <f t="shared" si="585"/>
        <v>0</v>
      </c>
      <c r="CB385" s="15">
        <f t="shared" si="552"/>
        <v>0</v>
      </c>
      <c r="CC385" s="4">
        <f t="shared" si="553"/>
        <v>0</v>
      </c>
      <c r="CD385" s="4">
        <f t="shared" si="554"/>
        <v>0</v>
      </c>
      <c r="CE385" s="15">
        <f t="shared" si="555"/>
        <v>0</v>
      </c>
      <c r="CF385" s="16">
        <f t="shared" si="556"/>
        <v>0</v>
      </c>
    </row>
    <row r="386" spans="1:84" hidden="1" x14ac:dyDescent="0.25">
      <c r="A386" s="69">
        <v>384</v>
      </c>
      <c r="B386" s="71"/>
      <c r="C386" s="167"/>
      <c r="D386" s="167"/>
      <c r="E386" s="4"/>
      <c r="F386" s="13">
        <f>DIREG!AS387</f>
        <v>0</v>
      </c>
      <c r="G386" s="13"/>
      <c r="H386" s="10">
        <f t="shared" si="653"/>
        <v>0</v>
      </c>
      <c r="I386" s="80">
        <f t="shared" si="558"/>
        <v>0</v>
      </c>
      <c r="J386" s="4"/>
      <c r="K386" s="13"/>
      <c r="L386" s="13"/>
      <c r="M386" s="10">
        <f t="shared" si="654"/>
        <v>0</v>
      </c>
      <c r="N386" s="80">
        <f t="shared" si="560"/>
        <v>0</v>
      </c>
      <c r="O386" s="4"/>
      <c r="P386" s="13">
        <f>DIRAP!AG387</f>
        <v>0</v>
      </c>
      <c r="Q386" s="13"/>
      <c r="R386" s="10">
        <f t="shared" si="655"/>
        <v>0</v>
      </c>
      <c r="S386" s="80">
        <f t="shared" si="562"/>
        <v>0</v>
      </c>
      <c r="T386" s="4"/>
      <c r="U386" s="4"/>
      <c r="V386" s="13"/>
      <c r="W386" s="10">
        <f t="shared" si="656"/>
        <v>0</v>
      </c>
      <c r="X386" s="80">
        <f t="shared" si="564"/>
        <v>0</v>
      </c>
      <c r="Y386" s="4"/>
      <c r="Z386" s="4"/>
      <c r="AA386" s="13"/>
      <c r="AB386" s="10">
        <f t="shared" si="657"/>
        <v>0</v>
      </c>
      <c r="AC386" s="80">
        <f t="shared" si="566"/>
        <v>0</v>
      </c>
      <c r="AD386" s="4"/>
      <c r="AE386" s="4"/>
      <c r="AF386" s="13"/>
      <c r="AG386" s="10">
        <f t="shared" si="551"/>
        <v>0</v>
      </c>
      <c r="AH386" s="80">
        <f t="shared" si="567"/>
        <v>0</v>
      </c>
      <c r="AI386" s="4"/>
      <c r="AJ386" s="4"/>
      <c r="AK386" s="13"/>
      <c r="AL386" s="10">
        <f t="shared" si="658"/>
        <v>0</v>
      </c>
      <c r="AM386" s="80">
        <f t="shared" si="569"/>
        <v>0</v>
      </c>
      <c r="AN386" s="4"/>
      <c r="AO386" s="4"/>
      <c r="AP386" s="13"/>
      <c r="AQ386" s="10">
        <f t="shared" si="659"/>
        <v>0</v>
      </c>
      <c r="AR386" s="80">
        <f t="shared" si="571"/>
        <v>0</v>
      </c>
      <c r="AS386" s="4"/>
      <c r="AT386" s="4"/>
      <c r="AU386" s="13"/>
      <c r="AV386" s="10">
        <f t="shared" si="660"/>
        <v>0</v>
      </c>
      <c r="AW386" s="80">
        <f t="shared" si="573"/>
        <v>0</v>
      </c>
      <c r="AX386" s="4"/>
      <c r="AY386" s="4"/>
      <c r="AZ386" s="13"/>
      <c r="BA386" s="10">
        <f t="shared" si="661"/>
        <v>0</v>
      </c>
      <c r="BB386" s="80">
        <f t="shared" si="575"/>
        <v>0</v>
      </c>
      <c r="BC386" s="4"/>
      <c r="BD386" s="4"/>
      <c r="BE386" s="13"/>
      <c r="BF386" s="10">
        <f t="shared" si="662"/>
        <v>0</v>
      </c>
      <c r="BG386" s="80">
        <f t="shared" si="577"/>
        <v>0</v>
      </c>
      <c r="BH386" s="4"/>
      <c r="BI386" s="4"/>
      <c r="BJ386" s="13"/>
      <c r="BK386" s="10">
        <f t="shared" si="663"/>
        <v>0</v>
      </c>
      <c r="BL386" s="80">
        <f t="shared" si="579"/>
        <v>0</v>
      </c>
      <c r="BM386" s="4"/>
      <c r="BN386" s="4"/>
      <c r="BO386" s="13"/>
      <c r="BP386" s="10">
        <f t="shared" si="664"/>
        <v>0</v>
      </c>
      <c r="BQ386" s="80">
        <f t="shared" si="581"/>
        <v>0</v>
      </c>
      <c r="BR386" s="4"/>
      <c r="BS386" s="4"/>
      <c r="BT386" s="13"/>
      <c r="BU386" s="10">
        <f t="shared" si="665"/>
        <v>0</v>
      </c>
      <c r="BV386" s="80">
        <f t="shared" si="583"/>
        <v>0</v>
      </c>
      <c r="BW386" s="4"/>
      <c r="BX386" s="4"/>
      <c r="BY386" s="13"/>
      <c r="BZ386" s="10">
        <f t="shared" si="666"/>
        <v>0</v>
      </c>
      <c r="CA386" s="80">
        <f t="shared" si="585"/>
        <v>0</v>
      </c>
      <c r="CB386" s="15">
        <f t="shared" si="552"/>
        <v>0</v>
      </c>
      <c r="CC386" s="4">
        <f t="shared" si="553"/>
        <v>0</v>
      </c>
      <c r="CD386" s="4">
        <f t="shared" si="554"/>
        <v>0</v>
      </c>
      <c r="CE386" s="15">
        <f t="shared" si="555"/>
        <v>0</v>
      </c>
      <c r="CF386" s="16">
        <f t="shared" si="556"/>
        <v>0</v>
      </c>
    </row>
    <row r="387" spans="1:84" hidden="1" x14ac:dyDescent="0.25">
      <c r="A387" s="69">
        <v>385</v>
      </c>
      <c r="B387" s="71"/>
      <c r="C387" s="167"/>
      <c r="D387" s="167"/>
      <c r="E387" s="4"/>
      <c r="F387" s="13">
        <f>DIREG!AS388</f>
        <v>0</v>
      </c>
      <c r="G387" s="13"/>
      <c r="H387" s="10">
        <f t="shared" si="653"/>
        <v>0</v>
      </c>
      <c r="I387" s="80">
        <f t="shared" si="558"/>
        <v>0</v>
      </c>
      <c r="J387" s="4"/>
      <c r="K387" s="13"/>
      <c r="L387" s="13"/>
      <c r="M387" s="10">
        <f t="shared" si="654"/>
        <v>0</v>
      </c>
      <c r="N387" s="80">
        <f t="shared" si="560"/>
        <v>0</v>
      </c>
      <c r="O387" s="4"/>
      <c r="P387" s="13">
        <f>DIRAP!AG388</f>
        <v>0</v>
      </c>
      <c r="Q387" s="13"/>
      <c r="R387" s="10">
        <f t="shared" si="655"/>
        <v>0</v>
      </c>
      <c r="S387" s="80">
        <f t="shared" si="562"/>
        <v>0</v>
      </c>
      <c r="T387" s="4"/>
      <c r="U387" s="4"/>
      <c r="V387" s="13"/>
      <c r="W387" s="10">
        <f t="shared" si="656"/>
        <v>0</v>
      </c>
      <c r="X387" s="80">
        <f t="shared" si="564"/>
        <v>0</v>
      </c>
      <c r="Y387" s="4"/>
      <c r="Z387" s="4"/>
      <c r="AA387" s="13"/>
      <c r="AB387" s="10">
        <f t="shared" si="657"/>
        <v>0</v>
      </c>
      <c r="AC387" s="80">
        <f t="shared" si="566"/>
        <v>0</v>
      </c>
      <c r="AD387" s="4"/>
      <c r="AE387" s="4"/>
      <c r="AF387" s="13"/>
      <c r="AG387" s="10">
        <f t="shared" ref="AG387:AG402" si="667">AD387-AE387-AF387</f>
        <v>0</v>
      </c>
      <c r="AH387" s="80">
        <f t="shared" si="567"/>
        <v>0</v>
      </c>
      <c r="AI387" s="4"/>
      <c r="AJ387" s="4"/>
      <c r="AK387" s="13"/>
      <c r="AL387" s="10">
        <f t="shared" si="658"/>
        <v>0</v>
      </c>
      <c r="AM387" s="80">
        <f t="shared" si="569"/>
        <v>0</v>
      </c>
      <c r="AN387" s="4"/>
      <c r="AO387" s="4"/>
      <c r="AP387" s="13"/>
      <c r="AQ387" s="10">
        <f t="shared" si="659"/>
        <v>0</v>
      </c>
      <c r="AR387" s="80">
        <f t="shared" si="571"/>
        <v>0</v>
      </c>
      <c r="AS387" s="4"/>
      <c r="AT387" s="4"/>
      <c r="AU387" s="13"/>
      <c r="AV387" s="10">
        <f t="shared" si="660"/>
        <v>0</v>
      </c>
      <c r="AW387" s="80">
        <f t="shared" si="573"/>
        <v>0</v>
      </c>
      <c r="AX387" s="4"/>
      <c r="AY387" s="4"/>
      <c r="AZ387" s="13"/>
      <c r="BA387" s="10">
        <f t="shared" si="661"/>
        <v>0</v>
      </c>
      <c r="BB387" s="80">
        <f t="shared" si="575"/>
        <v>0</v>
      </c>
      <c r="BC387" s="4"/>
      <c r="BD387" s="4"/>
      <c r="BE387" s="13"/>
      <c r="BF387" s="10">
        <f t="shared" si="662"/>
        <v>0</v>
      </c>
      <c r="BG387" s="80">
        <f t="shared" si="577"/>
        <v>0</v>
      </c>
      <c r="BH387" s="4"/>
      <c r="BI387" s="4"/>
      <c r="BJ387" s="13"/>
      <c r="BK387" s="10">
        <f t="shared" si="663"/>
        <v>0</v>
      </c>
      <c r="BL387" s="80">
        <f t="shared" si="579"/>
        <v>0</v>
      </c>
      <c r="BM387" s="4"/>
      <c r="BN387" s="4"/>
      <c r="BO387" s="13"/>
      <c r="BP387" s="10">
        <f t="shared" si="664"/>
        <v>0</v>
      </c>
      <c r="BQ387" s="80">
        <f t="shared" si="581"/>
        <v>0</v>
      </c>
      <c r="BR387" s="4"/>
      <c r="BS387" s="4"/>
      <c r="BT387" s="13"/>
      <c r="BU387" s="10">
        <f t="shared" si="665"/>
        <v>0</v>
      </c>
      <c r="BV387" s="80">
        <f t="shared" si="583"/>
        <v>0</v>
      </c>
      <c r="BW387" s="4"/>
      <c r="BX387" s="4"/>
      <c r="BY387" s="13"/>
      <c r="BZ387" s="10">
        <f t="shared" si="666"/>
        <v>0</v>
      </c>
      <c r="CA387" s="80">
        <f t="shared" si="585"/>
        <v>0</v>
      </c>
      <c r="CB387" s="15">
        <f t="shared" ref="CB387:CB402" si="668">SUM(E387,J387,O387,T387,Y387,AD387,AI387,AN387,AS387,AX387,BC387,BH387,BM387,BR387,BW387)</f>
        <v>0</v>
      </c>
      <c r="CC387" s="4">
        <f t="shared" ref="CC387:CC402" si="669">SUM(F387,K387,P387,U387,Z387,AE387,AJ387,AO387,AT387,AY387,BD387,BI387,BN387,BS387,BX387)</f>
        <v>0</v>
      </c>
      <c r="CD387" s="4">
        <f t="shared" ref="CD387:CD402" si="670">SUM(G387,L387,Q387,V387,AA387,AF387,AK387,AP387,AU387,AZ387,BE387,BJ387,BO387,BT387,BY387)</f>
        <v>0</v>
      </c>
      <c r="CE387" s="15">
        <f t="shared" ref="CE387:CE402" si="671">SUM(H387,M387,R387,W387,AB387,AG387,AL387,AQ387,AV387,BA387,BF387,BK387,BP387,BU387,BZ387)</f>
        <v>0</v>
      </c>
      <c r="CF387" s="16">
        <f t="shared" ref="CF387:CF402" si="672">CC387*C387</f>
        <v>0</v>
      </c>
    </row>
    <row r="388" spans="1:84" hidden="1" x14ac:dyDescent="0.25">
      <c r="A388" s="69">
        <v>386</v>
      </c>
      <c r="B388" s="73"/>
      <c r="C388" s="167"/>
      <c r="D388" s="167"/>
      <c r="E388" s="4"/>
      <c r="F388" s="13">
        <f>DIREG!AS389</f>
        <v>0</v>
      </c>
      <c r="G388" s="13"/>
      <c r="H388" s="10">
        <f t="shared" si="653"/>
        <v>0</v>
      </c>
      <c r="I388" s="80">
        <f t="shared" ref="I388:I402" si="673">$C388*F388</f>
        <v>0</v>
      </c>
      <c r="J388" s="4">
        <v>0</v>
      </c>
      <c r="K388" s="13"/>
      <c r="L388" s="13"/>
      <c r="M388" s="10">
        <f t="shared" si="654"/>
        <v>0</v>
      </c>
      <c r="N388" s="80">
        <f t="shared" ref="N388:N402" si="674">$C388*K388</f>
        <v>0</v>
      </c>
      <c r="O388" s="4"/>
      <c r="P388" s="13">
        <f>DIRAP!AG389</f>
        <v>0</v>
      </c>
      <c r="Q388" s="13"/>
      <c r="R388" s="10">
        <f t="shared" si="655"/>
        <v>0</v>
      </c>
      <c r="S388" s="80">
        <f t="shared" ref="S388:S402" si="675">$C388*P388</f>
        <v>0</v>
      </c>
      <c r="T388" s="4"/>
      <c r="U388" s="4"/>
      <c r="V388" s="13"/>
      <c r="W388" s="10">
        <f t="shared" si="656"/>
        <v>0</v>
      </c>
      <c r="X388" s="80">
        <f t="shared" ref="X388:X402" si="676">$C388*U388</f>
        <v>0</v>
      </c>
      <c r="Y388" s="4"/>
      <c r="Z388" s="4"/>
      <c r="AA388" s="13"/>
      <c r="AB388" s="10">
        <f t="shared" si="657"/>
        <v>0</v>
      </c>
      <c r="AC388" s="80">
        <f t="shared" ref="AC388:AC402" si="677">$C388*Z388</f>
        <v>0</v>
      </c>
      <c r="AD388" s="4"/>
      <c r="AE388" s="4"/>
      <c r="AF388" s="13"/>
      <c r="AG388" s="10">
        <f t="shared" si="667"/>
        <v>0</v>
      </c>
      <c r="AH388" s="80">
        <f t="shared" ref="AH388:AH402" si="678">$C388*AE388</f>
        <v>0</v>
      </c>
      <c r="AI388" s="4"/>
      <c r="AJ388" s="4"/>
      <c r="AK388" s="13"/>
      <c r="AL388" s="10">
        <f t="shared" si="658"/>
        <v>0</v>
      </c>
      <c r="AM388" s="80">
        <f t="shared" ref="AM388:AM402" si="679">$C388*AJ388</f>
        <v>0</v>
      </c>
      <c r="AN388" s="4"/>
      <c r="AO388" s="4"/>
      <c r="AP388" s="13"/>
      <c r="AQ388" s="10">
        <f t="shared" si="659"/>
        <v>0</v>
      </c>
      <c r="AR388" s="80">
        <f t="shared" ref="AR388:AR402" si="680">$C388*AO388</f>
        <v>0</v>
      </c>
      <c r="AS388" s="4"/>
      <c r="AT388" s="4"/>
      <c r="AU388" s="13"/>
      <c r="AV388" s="10">
        <f t="shared" si="660"/>
        <v>0</v>
      </c>
      <c r="AW388" s="80">
        <f t="shared" ref="AW388:AW402" si="681">$C388*AT388</f>
        <v>0</v>
      </c>
      <c r="AX388" s="4"/>
      <c r="AY388" s="4"/>
      <c r="AZ388" s="13"/>
      <c r="BA388" s="10">
        <f t="shared" si="661"/>
        <v>0</v>
      </c>
      <c r="BB388" s="80">
        <f t="shared" ref="BB388:BB402" si="682">$C388*AY388</f>
        <v>0</v>
      </c>
      <c r="BC388" s="4"/>
      <c r="BD388" s="4"/>
      <c r="BE388" s="13"/>
      <c r="BF388" s="10">
        <f t="shared" si="662"/>
        <v>0</v>
      </c>
      <c r="BG388" s="80">
        <f t="shared" ref="BG388:BG402" si="683">$C388*BD388</f>
        <v>0</v>
      </c>
      <c r="BH388" s="4"/>
      <c r="BI388" s="4"/>
      <c r="BJ388" s="13"/>
      <c r="BK388" s="10">
        <f t="shared" si="663"/>
        <v>0</v>
      </c>
      <c r="BL388" s="80">
        <f t="shared" ref="BL388:BL402" si="684">$C388*BI388</f>
        <v>0</v>
      </c>
      <c r="BM388" s="4"/>
      <c r="BN388" s="4"/>
      <c r="BO388" s="13"/>
      <c r="BP388" s="10">
        <f t="shared" si="664"/>
        <v>0</v>
      </c>
      <c r="BQ388" s="80">
        <f t="shared" ref="BQ388:BQ402" si="685">$C388*BN388</f>
        <v>0</v>
      </c>
      <c r="BR388" s="4"/>
      <c r="BS388" s="4"/>
      <c r="BT388" s="13"/>
      <c r="BU388" s="10">
        <f t="shared" si="665"/>
        <v>0</v>
      </c>
      <c r="BV388" s="80">
        <f t="shared" ref="BV388:BV402" si="686">$C388*BS388</f>
        <v>0</v>
      </c>
      <c r="BW388" s="4"/>
      <c r="BX388" s="4"/>
      <c r="BY388" s="13"/>
      <c r="BZ388" s="10">
        <f t="shared" si="666"/>
        <v>0</v>
      </c>
      <c r="CA388" s="80">
        <f t="shared" ref="CA388:CA402" si="687">$C388*BX388</f>
        <v>0</v>
      </c>
      <c r="CB388" s="15">
        <f t="shared" si="668"/>
        <v>0</v>
      </c>
      <c r="CC388" s="4">
        <f t="shared" si="669"/>
        <v>0</v>
      </c>
      <c r="CD388" s="4">
        <f t="shared" si="670"/>
        <v>0</v>
      </c>
      <c r="CE388" s="15">
        <f t="shared" si="671"/>
        <v>0</v>
      </c>
      <c r="CF388" s="16">
        <f t="shared" si="672"/>
        <v>0</v>
      </c>
    </row>
    <row r="389" spans="1:84" hidden="1" x14ac:dyDescent="0.25">
      <c r="A389" s="69">
        <v>387</v>
      </c>
      <c r="B389" s="73"/>
      <c r="C389" s="167"/>
      <c r="D389" s="167"/>
      <c r="E389" s="4"/>
      <c r="F389" s="13">
        <f>DIREG!AS390</f>
        <v>0</v>
      </c>
      <c r="G389" s="13"/>
      <c r="H389" s="10">
        <f t="shared" si="653"/>
        <v>0</v>
      </c>
      <c r="I389" s="80">
        <f t="shared" si="673"/>
        <v>0</v>
      </c>
      <c r="J389" s="4">
        <v>0</v>
      </c>
      <c r="K389" s="13"/>
      <c r="L389" s="13"/>
      <c r="M389" s="10">
        <f t="shared" si="654"/>
        <v>0</v>
      </c>
      <c r="N389" s="80">
        <f t="shared" si="674"/>
        <v>0</v>
      </c>
      <c r="O389" s="4"/>
      <c r="P389" s="13">
        <f>DIRAP!AG390</f>
        <v>0</v>
      </c>
      <c r="Q389" s="13"/>
      <c r="R389" s="10">
        <f t="shared" si="655"/>
        <v>0</v>
      </c>
      <c r="S389" s="80">
        <f t="shared" si="675"/>
        <v>0</v>
      </c>
      <c r="T389" s="4"/>
      <c r="U389" s="4"/>
      <c r="V389" s="13"/>
      <c r="W389" s="10">
        <f t="shared" si="656"/>
        <v>0</v>
      </c>
      <c r="X389" s="80">
        <f t="shared" si="676"/>
        <v>0</v>
      </c>
      <c r="Y389" s="4"/>
      <c r="Z389" s="4"/>
      <c r="AA389" s="13"/>
      <c r="AB389" s="10">
        <f t="shared" si="657"/>
        <v>0</v>
      </c>
      <c r="AC389" s="80">
        <f t="shared" si="677"/>
        <v>0</v>
      </c>
      <c r="AD389" s="4"/>
      <c r="AE389" s="4"/>
      <c r="AF389" s="13"/>
      <c r="AG389" s="10">
        <f t="shared" si="667"/>
        <v>0</v>
      </c>
      <c r="AH389" s="80">
        <f t="shared" si="678"/>
        <v>0</v>
      </c>
      <c r="AI389" s="4"/>
      <c r="AJ389" s="4"/>
      <c r="AK389" s="13"/>
      <c r="AL389" s="10">
        <f t="shared" si="658"/>
        <v>0</v>
      </c>
      <c r="AM389" s="80">
        <f t="shared" si="679"/>
        <v>0</v>
      </c>
      <c r="AN389" s="4"/>
      <c r="AO389" s="4"/>
      <c r="AP389" s="13"/>
      <c r="AQ389" s="10">
        <f t="shared" si="659"/>
        <v>0</v>
      </c>
      <c r="AR389" s="80">
        <f t="shared" si="680"/>
        <v>0</v>
      </c>
      <c r="AS389" s="4"/>
      <c r="AT389" s="4"/>
      <c r="AU389" s="13"/>
      <c r="AV389" s="10">
        <f t="shared" si="660"/>
        <v>0</v>
      </c>
      <c r="AW389" s="80">
        <f t="shared" si="681"/>
        <v>0</v>
      </c>
      <c r="AX389" s="4"/>
      <c r="AY389" s="4"/>
      <c r="AZ389" s="13"/>
      <c r="BA389" s="10">
        <f t="shared" si="661"/>
        <v>0</v>
      </c>
      <c r="BB389" s="80">
        <f t="shared" si="682"/>
        <v>0</v>
      </c>
      <c r="BC389" s="4"/>
      <c r="BD389" s="4"/>
      <c r="BE389" s="13"/>
      <c r="BF389" s="10">
        <f t="shared" si="662"/>
        <v>0</v>
      </c>
      <c r="BG389" s="80">
        <f t="shared" si="683"/>
        <v>0</v>
      </c>
      <c r="BH389" s="4"/>
      <c r="BI389" s="4"/>
      <c r="BJ389" s="13"/>
      <c r="BK389" s="10">
        <f t="shared" si="663"/>
        <v>0</v>
      </c>
      <c r="BL389" s="80">
        <f t="shared" si="684"/>
        <v>0</v>
      </c>
      <c r="BM389" s="4"/>
      <c r="BN389" s="4"/>
      <c r="BO389" s="13"/>
      <c r="BP389" s="10">
        <f t="shared" si="664"/>
        <v>0</v>
      </c>
      <c r="BQ389" s="80">
        <f t="shared" si="685"/>
        <v>0</v>
      </c>
      <c r="BR389" s="4"/>
      <c r="BS389" s="4"/>
      <c r="BT389" s="13"/>
      <c r="BU389" s="10">
        <f t="shared" si="665"/>
        <v>0</v>
      </c>
      <c r="BV389" s="80">
        <f t="shared" si="686"/>
        <v>0</v>
      </c>
      <c r="BW389" s="4"/>
      <c r="BX389" s="4"/>
      <c r="BY389" s="13"/>
      <c r="BZ389" s="10">
        <f t="shared" si="666"/>
        <v>0</v>
      </c>
      <c r="CA389" s="80">
        <f t="shared" si="687"/>
        <v>0</v>
      </c>
      <c r="CB389" s="15">
        <f t="shared" si="668"/>
        <v>0</v>
      </c>
      <c r="CC389" s="4">
        <f t="shared" si="669"/>
        <v>0</v>
      </c>
      <c r="CD389" s="4">
        <f t="shared" si="670"/>
        <v>0</v>
      </c>
      <c r="CE389" s="15">
        <f t="shared" si="671"/>
        <v>0</v>
      </c>
      <c r="CF389" s="16">
        <f t="shared" si="672"/>
        <v>0</v>
      </c>
    </row>
    <row r="390" spans="1:84" hidden="1" x14ac:dyDescent="0.25">
      <c r="A390" s="69">
        <v>388</v>
      </c>
      <c r="B390" s="70"/>
      <c r="C390" s="79"/>
      <c r="D390" s="78"/>
      <c r="E390" s="4"/>
      <c r="F390" s="13">
        <f>DIREG!AS391</f>
        <v>0</v>
      </c>
      <c r="G390" s="13"/>
      <c r="H390" s="10">
        <f t="shared" si="653"/>
        <v>0</v>
      </c>
      <c r="I390" s="80">
        <f t="shared" si="673"/>
        <v>0</v>
      </c>
      <c r="J390" s="4"/>
      <c r="K390" s="13"/>
      <c r="L390" s="13"/>
      <c r="M390" s="10">
        <f t="shared" si="654"/>
        <v>0</v>
      </c>
      <c r="N390" s="80">
        <f t="shared" si="674"/>
        <v>0</v>
      </c>
      <c r="O390" s="4"/>
      <c r="P390" s="13">
        <f>DIRAP!AG391</f>
        <v>0</v>
      </c>
      <c r="Q390" s="13"/>
      <c r="R390" s="10">
        <f t="shared" si="655"/>
        <v>0</v>
      </c>
      <c r="S390" s="80">
        <f t="shared" si="675"/>
        <v>0</v>
      </c>
      <c r="T390" s="4"/>
      <c r="U390" s="4"/>
      <c r="V390" s="13"/>
      <c r="W390" s="10">
        <f t="shared" si="656"/>
        <v>0</v>
      </c>
      <c r="X390" s="80">
        <f t="shared" si="676"/>
        <v>0</v>
      </c>
      <c r="Y390" s="4"/>
      <c r="Z390" s="4"/>
      <c r="AA390" s="13"/>
      <c r="AB390" s="10">
        <f t="shared" si="657"/>
        <v>0</v>
      </c>
      <c r="AC390" s="80">
        <f t="shared" si="677"/>
        <v>0</v>
      </c>
      <c r="AD390" s="4"/>
      <c r="AE390" s="4"/>
      <c r="AF390" s="13"/>
      <c r="AG390" s="10">
        <f t="shared" si="667"/>
        <v>0</v>
      </c>
      <c r="AH390" s="80">
        <f t="shared" si="678"/>
        <v>0</v>
      </c>
      <c r="AI390" s="4"/>
      <c r="AJ390" s="4"/>
      <c r="AK390" s="13"/>
      <c r="AL390" s="10">
        <f t="shared" si="658"/>
        <v>0</v>
      </c>
      <c r="AM390" s="80">
        <f t="shared" si="679"/>
        <v>0</v>
      </c>
      <c r="AN390" s="4"/>
      <c r="AO390" s="74"/>
      <c r="AP390" s="13"/>
      <c r="AQ390" s="10">
        <f t="shared" si="659"/>
        <v>0</v>
      </c>
      <c r="AR390" s="80">
        <f t="shared" si="680"/>
        <v>0</v>
      </c>
      <c r="AS390" s="4"/>
      <c r="AT390" s="4"/>
      <c r="AU390" s="13"/>
      <c r="AV390" s="10">
        <f t="shared" si="660"/>
        <v>0</v>
      </c>
      <c r="AW390" s="80">
        <f t="shared" si="681"/>
        <v>0</v>
      </c>
      <c r="AX390" s="4"/>
      <c r="AY390" s="4"/>
      <c r="AZ390" s="13"/>
      <c r="BA390" s="10">
        <f t="shared" si="661"/>
        <v>0</v>
      </c>
      <c r="BB390" s="80">
        <f t="shared" si="682"/>
        <v>0</v>
      </c>
      <c r="BC390" s="4"/>
      <c r="BD390" s="4"/>
      <c r="BE390" s="13"/>
      <c r="BF390" s="10">
        <f t="shared" si="662"/>
        <v>0</v>
      </c>
      <c r="BG390" s="80">
        <f t="shared" si="683"/>
        <v>0</v>
      </c>
      <c r="BH390" s="4"/>
      <c r="BI390" s="4"/>
      <c r="BJ390" s="13"/>
      <c r="BK390" s="10">
        <f t="shared" si="663"/>
        <v>0</v>
      </c>
      <c r="BL390" s="80">
        <f t="shared" si="684"/>
        <v>0</v>
      </c>
      <c r="BM390" s="4"/>
      <c r="BN390" s="4"/>
      <c r="BO390" s="13"/>
      <c r="BP390" s="10">
        <f t="shared" si="664"/>
        <v>0</v>
      </c>
      <c r="BQ390" s="80">
        <f t="shared" si="685"/>
        <v>0</v>
      </c>
      <c r="BR390" s="4"/>
      <c r="BS390" s="4"/>
      <c r="BT390" s="13"/>
      <c r="BU390" s="10">
        <f t="shared" si="665"/>
        <v>0</v>
      </c>
      <c r="BV390" s="80">
        <f t="shared" si="686"/>
        <v>0</v>
      </c>
      <c r="BW390" s="4"/>
      <c r="BX390" s="4"/>
      <c r="BY390" s="13"/>
      <c r="BZ390" s="10">
        <f t="shared" si="666"/>
        <v>0</v>
      </c>
      <c r="CA390" s="80">
        <f t="shared" si="687"/>
        <v>0</v>
      </c>
      <c r="CB390" s="15">
        <f t="shared" si="668"/>
        <v>0</v>
      </c>
      <c r="CC390" s="4">
        <f t="shared" si="669"/>
        <v>0</v>
      </c>
      <c r="CD390" s="4">
        <f t="shared" si="670"/>
        <v>0</v>
      </c>
      <c r="CE390" s="15">
        <f t="shared" si="671"/>
        <v>0</v>
      </c>
      <c r="CF390" s="16">
        <f t="shared" si="672"/>
        <v>0</v>
      </c>
    </row>
    <row r="391" spans="1:84" hidden="1" x14ac:dyDescent="0.25">
      <c r="A391" s="69">
        <v>389</v>
      </c>
      <c r="B391" s="70"/>
      <c r="C391" s="79"/>
      <c r="D391" s="79"/>
      <c r="E391" s="4"/>
      <c r="F391" s="13">
        <f>DIREG!AS392</f>
        <v>0</v>
      </c>
      <c r="G391" s="13"/>
      <c r="H391" s="10">
        <f t="shared" si="653"/>
        <v>0</v>
      </c>
      <c r="I391" s="80">
        <f t="shared" si="673"/>
        <v>0</v>
      </c>
      <c r="J391" s="4"/>
      <c r="K391" s="13"/>
      <c r="L391" s="13"/>
      <c r="M391" s="10">
        <f t="shared" si="654"/>
        <v>0</v>
      </c>
      <c r="N391" s="80">
        <f t="shared" si="674"/>
        <v>0</v>
      </c>
      <c r="O391" s="4"/>
      <c r="P391" s="13">
        <f>DIRAP!AG392</f>
        <v>0</v>
      </c>
      <c r="Q391" s="13"/>
      <c r="R391" s="10">
        <f t="shared" si="655"/>
        <v>0</v>
      </c>
      <c r="S391" s="80">
        <f t="shared" si="675"/>
        <v>0</v>
      </c>
      <c r="T391" s="4"/>
      <c r="U391" s="4"/>
      <c r="V391" s="13"/>
      <c r="W391" s="10">
        <f t="shared" si="656"/>
        <v>0</v>
      </c>
      <c r="X391" s="80">
        <f t="shared" si="676"/>
        <v>0</v>
      </c>
      <c r="Y391" s="4"/>
      <c r="Z391" s="4"/>
      <c r="AA391" s="13"/>
      <c r="AB391" s="10">
        <f t="shared" si="657"/>
        <v>0</v>
      </c>
      <c r="AC391" s="80">
        <f t="shared" si="677"/>
        <v>0</v>
      </c>
      <c r="AD391" s="4"/>
      <c r="AE391" s="4"/>
      <c r="AF391" s="13"/>
      <c r="AG391" s="10">
        <f t="shared" si="667"/>
        <v>0</v>
      </c>
      <c r="AH391" s="80">
        <f t="shared" si="678"/>
        <v>0</v>
      </c>
      <c r="AI391" s="4"/>
      <c r="AJ391" s="4"/>
      <c r="AK391" s="13"/>
      <c r="AL391" s="10">
        <f t="shared" si="658"/>
        <v>0</v>
      </c>
      <c r="AM391" s="80">
        <f t="shared" si="679"/>
        <v>0</v>
      </c>
      <c r="AN391" s="4"/>
      <c r="AO391" s="4"/>
      <c r="AP391" s="13"/>
      <c r="AQ391" s="10">
        <f t="shared" si="659"/>
        <v>0</v>
      </c>
      <c r="AR391" s="80">
        <f t="shared" si="680"/>
        <v>0</v>
      </c>
      <c r="AS391" s="4"/>
      <c r="AT391" s="4"/>
      <c r="AU391" s="13"/>
      <c r="AV391" s="10">
        <f t="shared" si="660"/>
        <v>0</v>
      </c>
      <c r="AW391" s="80">
        <f t="shared" si="681"/>
        <v>0</v>
      </c>
      <c r="AX391" s="4"/>
      <c r="AY391" s="4"/>
      <c r="AZ391" s="13"/>
      <c r="BA391" s="10">
        <f t="shared" si="661"/>
        <v>0</v>
      </c>
      <c r="BB391" s="80">
        <f t="shared" si="682"/>
        <v>0</v>
      </c>
      <c r="BC391" s="4"/>
      <c r="BD391" s="4"/>
      <c r="BE391" s="13"/>
      <c r="BF391" s="10">
        <f t="shared" si="662"/>
        <v>0</v>
      </c>
      <c r="BG391" s="80">
        <f t="shared" si="683"/>
        <v>0</v>
      </c>
      <c r="BH391" s="4"/>
      <c r="BI391" s="4"/>
      <c r="BJ391" s="13"/>
      <c r="BK391" s="10">
        <f t="shared" si="663"/>
        <v>0</v>
      </c>
      <c r="BL391" s="80">
        <f t="shared" si="684"/>
        <v>0</v>
      </c>
      <c r="BM391" s="4"/>
      <c r="BN391" s="4"/>
      <c r="BO391" s="13"/>
      <c r="BP391" s="10">
        <f t="shared" si="664"/>
        <v>0</v>
      </c>
      <c r="BQ391" s="80">
        <f t="shared" si="685"/>
        <v>0</v>
      </c>
      <c r="BR391" s="4"/>
      <c r="BS391" s="4"/>
      <c r="BT391" s="13"/>
      <c r="BU391" s="10">
        <f t="shared" si="665"/>
        <v>0</v>
      </c>
      <c r="BV391" s="80">
        <f t="shared" si="686"/>
        <v>0</v>
      </c>
      <c r="BW391" s="4"/>
      <c r="BX391" s="4"/>
      <c r="BY391" s="13"/>
      <c r="BZ391" s="10">
        <f t="shared" si="666"/>
        <v>0</v>
      </c>
      <c r="CA391" s="80">
        <f t="shared" si="687"/>
        <v>0</v>
      </c>
      <c r="CB391" s="15">
        <f t="shared" si="668"/>
        <v>0</v>
      </c>
      <c r="CC391" s="4">
        <f t="shared" si="669"/>
        <v>0</v>
      </c>
      <c r="CD391" s="4">
        <f t="shared" si="670"/>
        <v>0</v>
      </c>
      <c r="CE391" s="15">
        <f t="shared" si="671"/>
        <v>0</v>
      </c>
      <c r="CF391" s="16">
        <f t="shared" si="672"/>
        <v>0</v>
      </c>
    </row>
    <row r="392" spans="1:84" hidden="1" x14ac:dyDescent="0.25">
      <c r="A392" s="69">
        <v>390</v>
      </c>
      <c r="B392" s="70"/>
      <c r="C392" s="167"/>
      <c r="D392" s="167"/>
      <c r="E392" s="4"/>
      <c r="F392" s="13">
        <f>DIREG!AS393</f>
        <v>0</v>
      </c>
      <c r="G392" s="13"/>
      <c r="H392" s="10">
        <f t="shared" si="653"/>
        <v>0</v>
      </c>
      <c r="I392" s="80">
        <f t="shared" si="673"/>
        <v>0</v>
      </c>
      <c r="J392" s="4"/>
      <c r="K392" s="13"/>
      <c r="L392" s="13"/>
      <c r="M392" s="10">
        <f>J392-K392-L392</f>
        <v>0</v>
      </c>
      <c r="N392" s="80">
        <f t="shared" si="674"/>
        <v>0</v>
      </c>
      <c r="O392" s="4"/>
      <c r="P392" s="13">
        <f>DIRAP!AG393</f>
        <v>0</v>
      </c>
      <c r="Q392" s="13"/>
      <c r="R392" s="10">
        <f t="shared" ref="R392:R402" si="688">O392-P392-Q392</f>
        <v>0</v>
      </c>
      <c r="S392" s="80">
        <f t="shared" si="675"/>
        <v>0</v>
      </c>
      <c r="T392" s="4"/>
      <c r="U392" s="4"/>
      <c r="V392" s="13"/>
      <c r="W392" s="10">
        <f t="shared" ref="W392:W402" si="689">T392-U392-V392</f>
        <v>0</v>
      </c>
      <c r="X392" s="80">
        <f t="shared" si="676"/>
        <v>0</v>
      </c>
      <c r="Y392" s="4"/>
      <c r="Z392" s="4"/>
      <c r="AA392" s="13"/>
      <c r="AB392" s="10">
        <f t="shared" ref="AB392:AB402" si="690">Y392-Z392-AA392</f>
        <v>0</v>
      </c>
      <c r="AC392" s="80">
        <f t="shared" si="677"/>
        <v>0</v>
      </c>
      <c r="AD392" s="4"/>
      <c r="AE392" s="4"/>
      <c r="AF392" s="13"/>
      <c r="AG392" s="10">
        <f t="shared" si="667"/>
        <v>0</v>
      </c>
      <c r="AH392" s="80">
        <f t="shared" si="678"/>
        <v>0</v>
      </c>
      <c r="AI392" s="4"/>
      <c r="AJ392" s="4"/>
      <c r="AK392" s="13"/>
      <c r="AL392" s="10">
        <f t="shared" ref="AL392:AL402" si="691">AI392-AJ392-AK392</f>
        <v>0</v>
      </c>
      <c r="AM392" s="80">
        <f t="shared" si="679"/>
        <v>0</v>
      </c>
      <c r="AN392" s="4"/>
      <c r="AO392" s="4"/>
      <c r="AP392" s="13"/>
      <c r="AQ392" s="10">
        <f t="shared" ref="AQ392:AQ402" si="692">AN392-AO392-AP392</f>
        <v>0</v>
      </c>
      <c r="AR392" s="80">
        <f t="shared" si="680"/>
        <v>0</v>
      </c>
      <c r="AS392" s="4"/>
      <c r="AT392" s="4"/>
      <c r="AU392" s="13"/>
      <c r="AV392" s="10">
        <f t="shared" ref="AV392:AV402" si="693">AS392-AT392-AU392</f>
        <v>0</v>
      </c>
      <c r="AW392" s="80">
        <f t="shared" si="681"/>
        <v>0</v>
      </c>
      <c r="AX392" s="4"/>
      <c r="AY392" s="4"/>
      <c r="AZ392" s="13"/>
      <c r="BA392" s="10">
        <f t="shared" ref="BA392:BA402" si="694">AX392-AY392-AZ392</f>
        <v>0</v>
      </c>
      <c r="BB392" s="80">
        <f t="shared" si="682"/>
        <v>0</v>
      </c>
      <c r="BC392" s="4"/>
      <c r="BD392" s="4"/>
      <c r="BE392" s="13"/>
      <c r="BF392" s="10">
        <f t="shared" ref="BF392:BF402" si="695">BC392-BD392-BE392</f>
        <v>0</v>
      </c>
      <c r="BG392" s="80">
        <f t="shared" si="683"/>
        <v>0</v>
      </c>
      <c r="BH392" s="4"/>
      <c r="BI392" s="4"/>
      <c r="BJ392" s="13"/>
      <c r="BK392" s="10">
        <f t="shared" ref="BK392:BK402" si="696">BH392-BI392-BJ392</f>
        <v>0</v>
      </c>
      <c r="BL392" s="80">
        <f t="shared" si="684"/>
        <v>0</v>
      </c>
      <c r="BM392" s="4"/>
      <c r="BN392" s="4"/>
      <c r="BO392" s="13"/>
      <c r="BP392" s="10">
        <f t="shared" ref="BP392:BP402" si="697">BM392-BN392-BO392</f>
        <v>0</v>
      </c>
      <c r="BQ392" s="80">
        <f t="shared" si="685"/>
        <v>0</v>
      </c>
      <c r="BR392" s="4"/>
      <c r="BS392" s="4"/>
      <c r="BT392" s="13"/>
      <c r="BU392" s="10">
        <f t="shared" ref="BU392:BU402" si="698">BR392-BS392-BT392</f>
        <v>0</v>
      </c>
      <c r="BV392" s="80">
        <f t="shared" si="686"/>
        <v>0</v>
      </c>
      <c r="BW392" s="4"/>
      <c r="BX392" s="4"/>
      <c r="BY392" s="13"/>
      <c r="BZ392" s="10">
        <f t="shared" ref="BZ392:BZ402" si="699">BW392-BX392-BY392</f>
        <v>0</v>
      </c>
      <c r="CA392" s="80">
        <f t="shared" si="687"/>
        <v>0</v>
      </c>
      <c r="CB392" s="15">
        <f t="shared" si="668"/>
        <v>0</v>
      </c>
      <c r="CC392" s="4">
        <f t="shared" si="669"/>
        <v>0</v>
      </c>
      <c r="CD392" s="4">
        <f t="shared" si="670"/>
        <v>0</v>
      </c>
      <c r="CE392" s="15">
        <f t="shared" si="671"/>
        <v>0</v>
      </c>
      <c r="CF392" s="16">
        <f t="shared" si="672"/>
        <v>0</v>
      </c>
    </row>
    <row r="393" spans="1:84" hidden="1" x14ac:dyDescent="0.25">
      <c r="A393" s="69">
        <v>391</v>
      </c>
      <c r="B393" s="70"/>
      <c r="C393" s="167"/>
      <c r="D393" s="167"/>
      <c r="E393" s="4"/>
      <c r="F393" s="13">
        <f>DIREG!AS394</f>
        <v>0</v>
      </c>
      <c r="G393" s="13"/>
      <c r="H393" s="10">
        <f t="shared" si="653"/>
        <v>0</v>
      </c>
      <c r="I393" s="80">
        <f t="shared" si="673"/>
        <v>0</v>
      </c>
      <c r="J393" s="4"/>
      <c r="K393" s="13"/>
      <c r="L393" s="13"/>
      <c r="M393" s="10">
        <f t="shared" ref="M393:M398" si="700">J393-K393-L393</f>
        <v>0</v>
      </c>
      <c r="N393" s="80">
        <f t="shared" si="674"/>
        <v>0</v>
      </c>
      <c r="O393" s="4"/>
      <c r="P393" s="4">
        <f>DIRAP!AG394</f>
        <v>0</v>
      </c>
      <c r="Q393" s="13"/>
      <c r="R393" s="10">
        <f t="shared" si="688"/>
        <v>0</v>
      </c>
      <c r="S393" s="80">
        <f t="shared" si="675"/>
        <v>0</v>
      </c>
      <c r="T393" s="4"/>
      <c r="U393" s="4"/>
      <c r="V393" s="13"/>
      <c r="W393" s="10">
        <f t="shared" si="689"/>
        <v>0</v>
      </c>
      <c r="X393" s="80">
        <f t="shared" si="676"/>
        <v>0</v>
      </c>
      <c r="Y393" s="4"/>
      <c r="Z393" s="4"/>
      <c r="AA393" s="13"/>
      <c r="AB393" s="10">
        <f t="shared" si="690"/>
        <v>0</v>
      </c>
      <c r="AC393" s="80">
        <f t="shared" si="677"/>
        <v>0</v>
      </c>
      <c r="AD393" s="4"/>
      <c r="AE393" s="4"/>
      <c r="AF393" s="13"/>
      <c r="AG393" s="10">
        <f t="shared" si="667"/>
        <v>0</v>
      </c>
      <c r="AH393" s="80">
        <f t="shared" si="678"/>
        <v>0</v>
      </c>
      <c r="AI393" s="4"/>
      <c r="AJ393" s="4"/>
      <c r="AK393" s="13"/>
      <c r="AL393" s="10">
        <f t="shared" si="691"/>
        <v>0</v>
      </c>
      <c r="AM393" s="80">
        <f t="shared" si="679"/>
        <v>0</v>
      </c>
      <c r="AN393" s="4"/>
      <c r="AO393" s="4"/>
      <c r="AP393" s="13"/>
      <c r="AQ393" s="10">
        <f t="shared" si="692"/>
        <v>0</v>
      </c>
      <c r="AR393" s="80">
        <f t="shared" si="680"/>
        <v>0</v>
      </c>
      <c r="AS393" s="4"/>
      <c r="AT393" s="4"/>
      <c r="AU393" s="13"/>
      <c r="AV393" s="10">
        <f t="shared" si="693"/>
        <v>0</v>
      </c>
      <c r="AW393" s="80">
        <f t="shared" si="681"/>
        <v>0</v>
      </c>
      <c r="AX393" s="4"/>
      <c r="AY393" s="4"/>
      <c r="AZ393" s="13"/>
      <c r="BA393" s="10">
        <f t="shared" si="694"/>
        <v>0</v>
      </c>
      <c r="BB393" s="80">
        <f t="shared" si="682"/>
        <v>0</v>
      </c>
      <c r="BC393" s="4"/>
      <c r="BD393" s="4"/>
      <c r="BE393" s="13"/>
      <c r="BF393" s="10">
        <f t="shared" si="695"/>
        <v>0</v>
      </c>
      <c r="BG393" s="80">
        <f t="shared" si="683"/>
        <v>0</v>
      </c>
      <c r="BH393" s="4"/>
      <c r="BI393" s="4"/>
      <c r="BJ393" s="13"/>
      <c r="BK393" s="10">
        <f t="shared" si="696"/>
        <v>0</v>
      </c>
      <c r="BL393" s="80">
        <f t="shared" si="684"/>
        <v>0</v>
      </c>
      <c r="BM393" s="4"/>
      <c r="BN393" s="4"/>
      <c r="BO393" s="13"/>
      <c r="BP393" s="10">
        <f t="shared" si="697"/>
        <v>0</v>
      </c>
      <c r="BQ393" s="80">
        <f t="shared" si="685"/>
        <v>0</v>
      </c>
      <c r="BR393" s="4"/>
      <c r="BS393" s="4"/>
      <c r="BT393" s="13"/>
      <c r="BU393" s="10">
        <f t="shared" si="698"/>
        <v>0</v>
      </c>
      <c r="BV393" s="80">
        <f t="shared" si="686"/>
        <v>0</v>
      </c>
      <c r="BW393" s="4"/>
      <c r="BX393" s="4"/>
      <c r="BY393" s="13"/>
      <c r="BZ393" s="10">
        <f t="shared" si="699"/>
        <v>0</v>
      </c>
      <c r="CA393" s="80">
        <f t="shared" si="687"/>
        <v>0</v>
      </c>
      <c r="CB393" s="15">
        <f t="shared" si="668"/>
        <v>0</v>
      </c>
      <c r="CC393" s="4">
        <f t="shared" si="669"/>
        <v>0</v>
      </c>
      <c r="CD393" s="4">
        <f t="shared" si="670"/>
        <v>0</v>
      </c>
      <c r="CE393" s="15">
        <f t="shared" si="671"/>
        <v>0</v>
      </c>
      <c r="CF393" s="16">
        <f t="shared" si="672"/>
        <v>0</v>
      </c>
    </row>
    <row r="394" spans="1:84" hidden="1" x14ac:dyDescent="0.25">
      <c r="A394" s="69">
        <v>392</v>
      </c>
      <c r="B394" s="70"/>
      <c r="C394" s="167"/>
      <c r="D394" s="167"/>
      <c r="E394" s="4"/>
      <c r="F394" s="13">
        <f>DIREG!AS395</f>
        <v>0</v>
      </c>
      <c r="G394" s="13"/>
      <c r="H394" s="10">
        <f t="shared" si="653"/>
        <v>0</v>
      </c>
      <c r="I394" s="80">
        <f t="shared" si="673"/>
        <v>0</v>
      </c>
      <c r="J394" s="4"/>
      <c r="K394" s="13"/>
      <c r="L394" s="13"/>
      <c r="M394" s="10">
        <f t="shared" si="700"/>
        <v>0</v>
      </c>
      <c r="N394" s="80">
        <f t="shared" si="674"/>
        <v>0</v>
      </c>
      <c r="O394" s="4"/>
      <c r="P394" s="13">
        <f>DIRAP!AG395</f>
        <v>0</v>
      </c>
      <c r="Q394" s="13"/>
      <c r="R394" s="10">
        <f t="shared" si="688"/>
        <v>0</v>
      </c>
      <c r="S394" s="80">
        <f t="shared" si="675"/>
        <v>0</v>
      </c>
      <c r="T394" s="4"/>
      <c r="U394" s="4"/>
      <c r="V394" s="13"/>
      <c r="W394" s="10">
        <f t="shared" si="689"/>
        <v>0</v>
      </c>
      <c r="X394" s="80">
        <f t="shared" si="676"/>
        <v>0</v>
      </c>
      <c r="Y394" s="4"/>
      <c r="Z394" s="4"/>
      <c r="AA394" s="13"/>
      <c r="AB394" s="10">
        <f t="shared" si="690"/>
        <v>0</v>
      </c>
      <c r="AC394" s="80">
        <f t="shared" si="677"/>
        <v>0</v>
      </c>
      <c r="AD394" s="4"/>
      <c r="AE394" s="4"/>
      <c r="AF394" s="13"/>
      <c r="AG394" s="10">
        <f t="shared" si="667"/>
        <v>0</v>
      </c>
      <c r="AH394" s="80">
        <f t="shared" si="678"/>
        <v>0</v>
      </c>
      <c r="AI394" s="4"/>
      <c r="AJ394" s="4"/>
      <c r="AK394" s="13"/>
      <c r="AL394" s="10">
        <f t="shared" si="691"/>
        <v>0</v>
      </c>
      <c r="AM394" s="80">
        <f t="shared" si="679"/>
        <v>0</v>
      </c>
      <c r="AN394" s="4"/>
      <c r="AO394" s="4"/>
      <c r="AP394" s="13"/>
      <c r="AQ394" s="10">
        <f t="shared" si="692"/>
        <v>0</v>
      </c>
      <c r="AR394" s="80">
        <f t="shared" si="680"/>
        <v>0</v>
      </c>
      <c r="AS394" s="4"/>
      <c r="AT394" s="4"/>
      <c r="AU394" s="13"/>
      <c r="AV394" s="10">
        <f t="shared" si="693"/>
        <v>0</v>
      </c>
      <c r="AW394" s="80">
        <f t="shared" si="681"/>
        <v>0</v>
      </c>
      <c r="AX394" s="4"/>
      <c r="AY394" s="4"/>
      <c r="AZ394" s="13"/>
      <c r="BA394" s="10">
        <f t="shared" si="694"/>
        <v>0</v>
      </c>
      <c r="BB394" s="80">
        <f t="shared" si="682"/>
        <v>0</v>
      </c>
      <c r="BC394" s="4"/>
      <c r="BD394" s="4"/>
      <c r="BE394" s="13"/>
      <c r="BF394" s="10">
        <f t="shared" si="695"/>
        <v>0</v>
      </c>
      <c r="BG394" s="80">
        <f t="shared" si="683"/>
        <v>0</v>
      </c>
      <c r="BH394" s="4"/>
      <c r="BI394" s="4"/>
      <c r="BJ394" s="13"/>
      <c r="BK394" s="10">
        <f t="shared" si="696"/>
        <v>0</v>
      </c>
      <c r="BL394" s="80">
        <f t="shared" si="684"/>
        <v>0</v>
      </c>
      <c r="BM394" s="4"/>
      <c r="BN394" s="4"/>
      <c r="BO394" s="13"/>
      <c r="BP394" s="10">
        <f t="shared" si="697"/>
        <v>0</v>
      </c>
      <c r="BQ394" s="80">
        <f t="shared" si="685"/>
        <v>0</v>
      </c>
      <c r="BR394" s="4"/>
      <c r="BS394" s="4"/>
      <c r="BT394" s="13"/>
      <c r="BU394" s="10">
        <f t="shared" si="698"/>
        <v>0</v>
      </c>
      <c r="BV394" s="80">
        <f t="shared" si="686"/>
        <v>0</v>
      </c>
      <c r="BW394" s="4"/>
      <c r="BX394" s="4"/>
      <c r="BY394" s="13"/>
      <c r="BZ394" s="10">
        <f t="shared" si="699"/>
        <v>0</v>
      </c>
      <c r="CA394" s="80">
        <f t="shared" si="687"/>
        <v>0</v>
      </c>
      <c r="CB394" s="15">
        <f t="shared" si="668"/>
        <v>0</v>
      </c>
      <c r="CC394" s="4">
        <f t="shared" si="669"/>
        <v>0</v>
      </c>
      <c r="CD394" s="4">
        <f t="shared" si="670"/>
        <v>0</v>
      </c>
      <c r="CE394" s="15">
        <f t="shared" si="671"/>
        <v>0</v>
      </c>
      <c r="CF394" s="16">
        <f t="shared" si="672"/>
        <v>0</v>
      </c>
    </row>
    <row r="395" spans="1:84" hidden="1" x14ac:dyDescent="0.25">
      <c r="A395" s="69">
        <v>393</v>
      </c>
      <c r="B395" s="70"/>
      <c r="C395" s="167"/>
      <c r="D395" s="167"/>
      <c r="E395" s="4"/>
      <c r="F395" s="13">
        <f>DIREG!AS396</f>
        <v>0</v>
      </c>
      <c r="G395" s="13"/>
      <c r="H395" s="10">
        <f t="shared" si="653"/>
        <v>0</v>
      </c>
      <c r="I395" s="80">
        <f t="shared" si="673"/>
        <v>0</v>
      </c>
      <c r="J395" s="4"/>
      <c r="K395" s="13"/>
      <c r="L395" s="13"/>
      <c r="M395" s="10">
        <f t="shared" si="700"/>
        <v>0</v>
      </c>
      <c r="N395" s="80">
        <f t="shared" si="674"/>
        <v>0</v>
      </c>
      <c r="O395" s="4"/>
      <c r="P395" s="13">
        <f>DIRAP!AG396</f>
        <v>0</v>
      </c>
      <c r="Q395" s="13"/>
      <c r="R395" s="10">
        <f t="shared" si="688"/>
        <v>0</v>
      </c>
      <c r="S395" s="80">
        <f t="shared" si="675"/>
        <v>0</v>
      </c>
      <c r="T395" s="4"/>
      <c r="U395" s="4"/>
      <c r="V395" s="13"/>
      <c r="W395" s="10">
        <f t="shared" si="689"/>
        <v>0</v>
      </c>
      <c r="X395" s="80">
        <f t="shared" si="676"/>
        <v>0</v>
      </c>
      <c r="Y395" s="4"/>
      <c r="Z395" s="4"/>
      <c r="AA395" s="13"/>
      <c r="AB395" s="10">
        <f t="shared" si="690"/>
        <v>0</v>
      </c>
      <c r="AC395" s="80">
        <f t="shared" si="677"/>
        <v>0</v>
      </c>
      <c r="AD395" s="4"/>
      <c r="AE395" s="4"/>
      <c r="AF395" s="13"/>
      <c r="AG395" s="10">
        <f t="shared" si="667"/>
        <v>0</v>
      </c>
      <c r="AH395" s="80">
        <f t="shared" si="678"/>
        <v>0</v>
      </c>
      <c r="AI395" s="4"/>
      <c r="AJ395" s="4"/>
      <c r="AK395" s="13"/>
      <c r="AL395" s="10">
        <f t="shared" si="691"/>
        <v>0</v>
      </c>
      <c r="AM395" s="80">
        <f t="shared" si="679"/>
        <v>0</v>
      </c>
      <c r="AN395" s="4"/>
      <c r="AO395" s="4"/>
      <c r="AP395" s="13"/>
      <c r="AQ395" s="10">
        <f t="shared" si="692"/>
        <v>0</v>
      </c>
      <c r="AR395" s="80">
        <f t="shared" si="680"/>
        <v>0</v>
      </c>
      <c r="AS395" s="4"/>
      <c r="AT395" s="4"/>
      <c r="AU395" s="13"/>
      <c r="AV395" s="10">
        <f t="shared" si="693"/>
        <v>0</v>
      </c>
      <c r="AW395" s="80">
        <f t="shared" si="681"/>
        <v>0</v>
      </c>
      <c r="AX395" s="4"/>
      <c r="AY395" s="4"/>
      <c r="AZ395" s="13"/>
      <c r="BA395" s="10">
        <f t="shared" si="694"/>
        <v>0</v>
      </c>
      <c r="BB395" s="80">
        <f t="shared" si="682"/>
        <v>0</v>
      </c>
      <c r="BC395" s="4"/>
      <c r="BD395" s="4"/>
      <c r="BE395" s="13"/>
      <c r="BF395" s="10">
        <f t="shared" si="695"/>
        <v>0</v>
      </c>
      <c r="BG395" s="80">
        <f t="shared" si="683"/>
        <v>0</v>
      </c>
      <c r="BH395" s="4"/>
      <c r="BI395" s="4"/>
      <c r="BJ395" s="13"/>
      <c r="BK395" s="10">
        <f t="shared" si="696"/>
        <v>0</v>
      </c>
      <c r="BL395" s="80">
        <f t="shared" si="684"/>
        <v>0</v>
      </c>
      <c r="BM395" s="4"/>
      <c r="BN395" s="4"/>
      <c r="BO395" s="13"/>
      <c r="BP395" s="10">
        <f t="shared" si="697"/>
        <v>0</v>
      </c>
      <c r="BQ395" s="80">
        <f t="shared" si="685"/>
        <v>0</v>
      </c>
      <c r="BR395" s="4"/>
      <c r="BS395" s="4"/>
      <c r="BT395" s="13"/>
      <c r="BU395" s="10">
        <f t="shared" si="698"/>
        <v>0</v>
      </c>
      <c r="BV395" s="80">
        <f t="shared" si="686"/>
        <v>0</v>
      </c>
      <c r="BW395" s="4"/>
      <c r="BX395" s="4"/>
      <c r="BY395" s="13"/>
      <c r="BZ395" s="10">
        <f t="shared" si="699"/>
        <v>0</v>
      </c>
      <c r="CA395" s="80">
        <f t="shared" si="687"/>
        <v>0</v>
      </c>
      <c r="CB395" s="15">
        <f t="shared" si="668"/>
        <v>0</v>
      </c>
      <c r="CC395" s="4">
        <f t="shared" si="669"/>
        <v>0</v>
      </c>
      <c r="CD395" s="4">
        <f t="shared" si="670"/>
        <v>0</v>
      </c>
      <c r="CE395" s="15">
        <f t="shared" si="671"/>
        <v>0</v>
      </c>
      <c r="CF395" s="16">
        <f t="shared" si="672"/>
        <v>0</v>
      </c>
    </row>
    <row r="396" spans="1:84" hidden="1" x14ac:dyDescent="0.25">
      <c r="A396" s="69">
        <v>394</v>
      </c>
      <c r="B396" s="70"/>
      <c r="C396" s="167"/>
      <c r="D396" s="167"/>
      <c r="E396" s="4"/>
      <c r="F396" s="13">
        <f>DIREG!AS397</f>
        <v>0</v>
      </c>
      <c r="G396" s="13"/>
      <c r="H396" s="10">
        <f t="shared" si="653"/>
        <v>0</v>
      </c>
      <c r="I396" s="80">
        <f t="shared" si="673"/>
        <v>0</v>
      </c>
      <c r="J396" s="4"/>
      <c r="K396" s="13"/>
      <c r="L396" s="13"/>
      <c r="M396" s="10">
        <f t="shared" si="700"/>
        <v>0</v>
      </c>
      <c r="N396" s="80">
        <f t="shared" si="674"/>
        <v>0</v>
      </c>
      <c r="O396" s="4"/>
      <c r="P396" s="13">
        <f>DIRAP!AG397</f>
        <v>0</v>
      </c>
      <c r="Q396" s="13"/>
      <c r="R396" s="10">
        <f t="shared" si="688"/>
        <v>0</v>
      </c>
      <c r="S396" s="80">
        <f t="shared" si="675"/>
        <v>0</v>
      </c>
      <c r="T396" s="4"/>
      <c r="U396" s="4"/>
      <c r="V396" s="13"/>
      <c r="W396" s="10">
        <f t="shared" si="689"/>
        <v>0</v>
      </c>
      <c r="X396" s="80">
        <f t="shared" si="676"/>
        <v>0</v>
      </c>
      <c r="Y396" s="4"/>
      <c r="Z396" s="4"/>
      <c r="AA396" s="13"/>
      <c r="AB396" s="10">
        <f t="shared" si="690"/>
        <v>0</v>
      </c>
      <c r="AC396" s="80">
        <f t="shared" si="677"/>
        <v>0</v>
      </c>
      <c r="AD396" s="4"/>
      <c r="AE396" s="4"/>
      <c r="AF396" s="13"/>
      <c r="AG396" s="10">
        <f t="shared" si="667"/>
        <v>0</v>
      </c>
      <c r="AH396" s="80">
        <f t="shared" si="678"/>
        <v>0</v>
      </c>
      <c r="AI396" s="4"/>
      <c r="AJ396" s="4"/>
      <c r="AK396" s="13"/>
      <c r="AL396" s="10">
        <f t="shared" si="691"/>
        <v>0</v>
      </c>
      <c r="AM396" s="80">
        <f t="shared" si="679"/>
        <v>0</v>
      </c>
      <c r="AN396" s="4"/>
      <c r="AO396" s="4"/>
      <c r="AP396" s="13"/>
      <c r="AQ396" s="10">
        <f t="shared" si="692"/>
        <v>0</v>
      </c>
      <c r="AR396" s="80">
        <f t="shared" si="680"/>
        <v>0</v>
      </c>
      <c r="AS396" s="4"/>
      <c r="AT396" s="4"/>
      <c r="AU396" s="13"/>
      <c r="AV396" s="10">
        <f t="shared" si="693"/>
        <v>0</v>
      </c>
      <c r="AW396" s="80">
        <f t="shared" si="681"/>
        <v>0</v>
      </c>
      <c r="AX396" s="4"/>
      <c r="AY396" s="4"/>
      <c r="AZ396" s="13"/>
      <c r="BA396" s="10">
        <f t="shared" si="694"/>
        <v>0</v>
      </c>
      <c r="BB396" s="80">
        <f t="shared" si="682"/>
        <v>0</v>
      </c>
      <c r="BC396" s="4"/>
      <c r="BD396" s="4"/>
      <c r="BE396" s="13"/>
      <c r="BF396" s="10">
        <f t="shared" si="695"/>
        <v>0</v>
      </c>
      <c r="BG396" s="80">
        <f t="shared" si="683"/>
        <v>0</v>
      </c>
      <c r="BH396" s="4"/>
      <c r="BI396" s="4"/>
      <c r="BJ396" s="13"/>
      <c r="BK396" s="10">
        <f t="shared" si="696"/>
        <v>0</v>
      </c>
      <c r="BL396" s="80">
        <f t="shared" si="684"/>
        <v>0</v>
      </c>
      <c r="BM396" s="4"/>
      <c r="BN396" s="4"/>
      <c r="BO396" s="13"/>
      <c r="BP396" s="10">
        <f t="shared" si="697"/>
        <v>0</v>
      </c>
      <c r="BQ396" s="80">
        <f t="shared" si="685"/>
        <v>0</v>
      </c>
      <c r="BR396" s="4"/>
      <c r="BS396" s="4"/>
      <c r="BT396" s="13"/>
      <c r="BU396" s="10">
        <f t="shared" si="698"/>
        <v>0</v>
      </c>
      <c r="BV396" s="80">
        <f t="shared" si="686"/>
        <v>0</v>
      </c>
      <c r="BW396" s="4"/>
      <c r="BX396" s="4"/>
      <c r="BY396" s="13"/>
      <c r="BZ396" s="10">
        <f t="shared" si="699"/>
        <v>0</v>
      </c>
      <c r="CA396" s="80">
        <f t="shared" si="687"/>
        <v>0</v>
      </c>
      <c r="CB396" s="15">
        <f t="shared" si="668"/>
        <v>0</v>
      </c>
      <c r="CC396" s="4">
        <f t="shared" si="669"/>
        <v>0</v>
      </c>
      <c r="CD396" s="4">
        <f t="shared" si="670"/>
        <v>0</v>
      </c>
      <c r="CE396" s="15">
        <f t="shared" si="671"/>
        <v>0</v>
      </c>
      <c r="CF396" s="16">
        <f t="shared" si="672"/>
        <v>0</v>
      </c>
    </row>
    <row r="397" spans="1:84" hidden="1" x14ac:dyDescent="0.25">
      <c r="A397" s="69">
        <v>395</v>
      </c>
      <c r="B397" s="70"/>
      <c r="C397" s="167"/>
      <c r="D397" s="167"/>
      <c r="E397" s="4"/>
      <c r="F397" s="13">
        <f>DIREG!AS398</f>
        <v>0</v>
      </c>
      <c r="G397" s="13"/>
      <c r="H397" s="10">
        <f t="shared" si="653"/>
        <v>0</v>
      </c>
      <c r="I397" s="80">
        <f t="shared" si="673"/>
        <v>0</v>
      </c>
      <c r="J397" s="4"/>
      <c r="K397" s="13"/>
      <c r="L397" s="13"/>
      <c r="M397" s="10">
        <f t="shared" si="700"/>
        <v>0</v>
      </c>
      <c r="N397" s="80">
        <f t="shared" si="674"/>
        <v>0</v>
      </c>
      <c r="O397" s="4"/>
      <c r="P397" s="13">
        <f>DIRAP!AG398</f>
        <v>0</v>
      </c>
      <c r="Q397" s="13"/>
      <c r="R397" s="10">
        <f t="shared" si="688"/>
        <v>0</v>
      </c>
      <c r="S397" s="80">
        <f t="shared" si="675"/>
        <v>0</v>
      </c>
      <c r="T397" s="4"/>
      <c r="U397" s="4"/>
      <c r="V397" s="13"/>
      <c r="W397" s="10">
        <f t="shared" si="689"/>
        <v>0</v>
      </c>
      <c r="X397" s="80">
        <f t="shared" si="676"/>
        <v>0</v>
      </c>
      <c r="Y397" s="4"/>
      <c r="Z397" s="4"/>
      <c r="AA397" s="13"/>
      <c r="AB397" s="10">
        <f t="shared" si="690"/>
        <v>0</v>
      </c>
      <c r="AC397" s="80">
        <f t="shared" si="677"/>
        <v>0</v>
      </c>
      <c r="AD397" s="4"/>
      <c r="AE397" s="4"/>
      <c r="AF397" s="13"/>
      <c r="AG397" s="10">
        <f t="shared" si="667"/>
        <v>0</v>
      </c>
      <c r="AH397" s="80">
        <f t="shared" si="678"/>
        <v>0</v>
      </c>
      <c r="AI397" s="4"/>
      <c r="AJ397" s="4"/>
      <c r="AK397" s="13"/>
      <c r="AL397" s="10">
        <f t="shared" si="691"/>
        <v>0</v>
      </c>
      <c r="AM397" s="80">
        <f t="shared" si="679"/>
        <v>0</v>
      </c>
      <c r="AN397" s="4"/>
      <c r="AO397" s="4"/>
      <c r="AP397" s="13"/>
      <c r="AQ397" s="10">
        <f t="shared" si="692"/>
        <v>0</v>
      </c>
      <c r="AR397" s="80">
        <f t="shared" si="680"/>
        <v>0</v>
      </c>
      <c r="AS397" s="4"/>
      <c r="AT397" s="4"/>
      <c r="AU397" s="13"/>
      <c r="AV397" s="10">
        <f t="shared" si="693"/>
        <v>0</v>
      </c>
      <c r="AW397" s="80">
        <f t="shared" si="681"/>
        <v>0</v>
      </c>
      <c r="AX397" s="4"/>
      <c r="AY397" s="4"/>
      <c r="AZ397" s="13"/>
      <c r="BA397" s="10">
        <f t="shared" si="694"/>
        <v>0</v>
      </c>
      <c r="BB397" s="80">
        <f t="shared" si="682"/>
        <v>0</v>
      </c>
      <c r="BC397" s="4"/>
      <c r="BD397" s="4"/>
      <c r="BE397" s="13"/>
      <c r="BF397" s="10">
        <f t="shared" si="695"/>
        <v>0</v>
      </c>
      <c r="BG397" s="80">
        <f t="shared" si="683"/>
        <v>0</v>
      </c>
      <c r="BH397" s="4"/>
      <c r="BI397" s="4"/>
      <c r="BJ397" s="13"/>
      <c r="BK397" s="10">
        <f t="shared" si="696"/>
        <v>0</v>
      </c>
      <c r="BL397" s="80">
        <f t="shared" si="684"/>
        <v>0</v>
      </c>
      <c r="BM397" s="4"/>
      <c r="BN397" s="4"/>
      <c r="BO397" s="13"/>
      <c r="BP397" s="10">
        <f t="shared" si="697"/>
        <v>0</v>
      </c>
      <c r="BQ397" s="80">
        <f t="shared" si="685"/>
        <v>0</v>
      </c>
      <c r="BR397" s="4"/>
      <c r="BS397" s="4"/>
      <c r="BT397" s="13"/>
      <c r="BU397" s="10">
        <f t="shared" si="698"/>
        <v>0</v>
      </c>
      <c r="BV397" s="80">
        <f t="shared" si="686"/>
        <v>0</v>
      </c>
      <c r="BW397" s="4"/>
      <c r="BX397" s="4"/>
      <c r="BY397" s="13"/>
      <c r="BZ397" s="10">
        <f t="shared" si="699"/>
        <v>0</v>
      </c>
      <c r="CA397" s="80">
        <f t="shared" si="687"/>
        <v>0</v>
      </c>
      <c r="CB397" s="15">
        <f t="shared" si="668"/>
        <v>0</v>
      </c>
      <c r="CC397" s="4">
        <f t="shared" si="669"/>
        <v>0</v>
      </c>
      <c r="CD397" s="4">
        <f t="shared" si="670"/>
        <v>0</v>
      </c>
      <c r="CE397" s="15">
        <f t="shared" si="671"/>
        <v>0</v>
      </c>
      <c r="CF397" s="16">
        <f t="shared" si="672"/>
        <v>0</v>
      </c>
    </row>
    <row r="398" spans="1:84" hidden="1" x14ac:dyDescent="0.25">
      <c r="A398" s="69">
        <v>396</v>
      </c>
      <c r="B398" s="70"/>
      <c r="C398" s="167"/>
      <c r="D398" s="167"/>
      <c r="E398" s="4"/>
      <c r="F398" s="13">
        <f>DIREG!AS399</f>
        <v>0</v>
      </c>
      <c r="G398" s="13"/>
      <c r="H398" s="10">
        <f t="shared" si="653"/>
        <v>0</v>
      </c>
      <c r="I398" s="80">
        <f t="shared" si="673"/>
        <v>0</v>
      </c>
      <c r="J398" s="4"/>
      <c r="K398" s="13"/>
      <c r="L398" s="13"/>
      <c r="M398" s="10">
        <f t="shared" si="700"/>
        <v>0</v>
      </c>
      <c r="N398" s="80">
        <f t="shared" si="674"/>
        <v>0</v>
      </c>
      <c r="O398" s="4"/>
      <c r="P398" s="13">
        <f>DIRAP!AG399</f>
        <v>0</v>
      </c>
      <c r="Q398" s="13"/>
      <c r="R398" s="10">
        <f t="shared" si="688"/>
        <v>0</v>
      </c>
      <c r="S398" s="80">
        <f t="shared" si="675"/>
        <v>0</v>
      </c>
      <c r="T398" s="4"/>
      <c r="U398" s="4"/>
      <c r="V398" s="13"/>
      <c r="W398" s="10">
        <f t="shared" si="689"/>
        <v>0</v>
      </c>
      <c r="X398" s="80">
        <f t="shared" si="676"/>
        <v>0</v>
      </c>
      <c r="Y398" s="4"/>
      <c r="Z398" s="4"/>
      <c r="AA398" s="13"/>
      <c r="AB398" s="10">
        <f t="shared" si="690"/>
        <v>0</v>
      </c>
      <c r="AC398" s="80">
        <f t="shared" si="677"/>
        <v>0</v>
      </c>
      <c r="AD398" s="4"/>
      <c r="AE398" s="4"/>
      <c r="AF398" s="13"/>
      <c r="AG398" s="10">
        <f t="shared" si="667"/>
        <v>0</v>
      </c>
      <c r="AH398" s="80">
        <f t="shared" si="678"/>
        <v>0</v>
      </c>
      <c r="AI398" s="4"/>
      <c r="AJ398" s="4"/>
      <c r="AK398" s="13"/>
      <c r="AL398" s="10">
        <f t="shared" si="691"/>
        <v>0</v>
      </c>
      <c r="AM398" s="80">
        <f t="shared" si="679"/>
        <v>0</v>
      </c>
      <c r="AN398" s="4"/>
      <c r="AO398" s="4"/>
      <c r="AP398" s="13"/>
      <c r="AQ398" s="10">
        <f t="shared" si="692"/>
        <v>0</v>
      </c>
      <c r="AR398" s="80">
        <f t="shared" si="680"/>
        <v>0</v>
      </c>
      <c r="AS398" s="4"/>
      <c r="AT398" s="4"/>
      <c r="AU398" s="13"/>
      <c r="AV398" s="10">
        <f t="shared" si="693"/>
        <v>0</v>
      </c>
      <c r="AW398" s="80">
        <f t="shared" si="681"/>
        <v>0</v>
      </c>
      <c r="AX398" s="4"/>
      <c r="AY398" s="4"/>
      <c r="AZ398" s="13"/>
      <c r="BA398" s="10">
        <f t="shared" si="694"/>
        <v>0</v>
      </c>
      <c r="BB398" s="80">
        <f t="shared" si="682"/>
        <v>0</v>
      </c>
      <c r="BC398" s="4"/>
      <c r="BD398" s="4"/>
      <c r="BE398" s="13"/>
      <c r="BF398" s="10">
        <f t="shared" si="695"/>
        <v>0</v>
      </c>
      <c r="BG398" s="80">
        <f t="shared" si="683"/>
        <v>0</v>
      </c>
      <c r="BH398" s="4"/>
      <c r="BI398" s="4"/>
      <c r="BJ398" s="13"/>
      <c r="BK398" s="10">
        <f t="shared" si="696"/>
        <v>0</v>
      </c>
      <c r="BL398" s="80">
        <f t="shared" si="684"/>
        <v>0</v>
      </c>
      <c r="BM398" s="4"/>
      <c r="BN398" s="4"/>
      <c r="BO398" s="13"/>
      <c r="BP398" s="10">
        <f t="shared" si="697"/>
        <v>0</v>
      </c>
      <c r="BQ398" s="80">
        <f t="shared" si="685"/>
        <v>0</v>
      </c>
      <c r="BR398" s="4"/>
      <c r="BS398" s="4"/>
      <c r="BT398" s="13"/>
      <c r="BU398" s="10">
        <f t="shared" si="698"/>
        <v>0</v>
      </c>
      <c r="BV398" s="80">
        <f t="shared" si="686"/>
        <v>0</v>
      </c>
      <c r="BW398" s="4"/>
      <c r="BX398" s="4"/>
      <c r="BY398" s="13"/>
      <c r="BZ398" s="10">
        <f t="shared" si="699"/>
        <v>0</v>
      </c>
      <c r="CA398" s="80">
        <f t="shared" si="687"/>
        <v>0</v>
      </c>
      <c r="CB398" s="15">
        <f t="shared" si="668"/>
        <v>0</v>
      </c>
      <c r="CC398" s="4">
        <f t="shared" si="669"/>
        <v>0</v>
      </c>
      <c r="CD398" s="4">
        <f t="shared" si="670"/>
        <v>0</v>
      </c>
      <c r="CE398" s="15">
        <f t="shared" si="671"/>
        <v>0</v>
      </c>
      <c r="CF398" s="16">
        <f t="shared" si="672"/>
        <v>0</v>
      </c>
    </row>
    <row r="399" spans="1:84" hidden="1" x14ac:dyDescent="0.25">
      <c r="A399" s="69">
        <v>397</v>
      </c>
      <c r="B399" s="71"/>
      <c r="C399" s="167"/>
      <c r="D399" s="167"/>
      <c r="E399" s="4"/>
      <c r="F399" s="13">
        <f>DIREG!AS400</f>
        <v>0</v>
      </c>
      <c r="G399" s="13"/>
      <c r="H399" s="10">
        <f>E399-F399-G399</f>
        <v>0</v>
      </c>
      <c r="I399" s="80">
        <f t="shared" si="673"/>
        <v>0</v>
      </c>
      <c r="J399" s="4"/>
      <c r="K399" s="13"/>
      <c r="L399" s="13"/>
      <c r="M399" s="10">
        <f>J399-K399-L399</f>
        <v>0</v>
      </c>
      <c r="N399" s="80">
        <f t="shared" si="674"/>
        <v>0</v>
      </c>
      <c r="O399" s="4"/>
      <c r="P399" s="13">
        <f>DIRAP!AG400</f>
        <v>0</v>
      </c>
      <c r="Q399" s="13"/>
      <c r="R399" s="10">
        <f t="shared" si="688"/>
        <v>0</v>
      </c>
      <c r="S399" s="80">
        <f t="shared" si="675"/>
        <v>0</v>
      </c>
      <c r="T399" s="4"/>
      <c r="U399" s="4"/>
      <c r="V399" s="13"/>
      <c r="W399" s="10">
        <f t="shared" si="689"/>
        <v>0</v>
      </c>
      <c r="X399" s="80">
        <f t="shared" si="676"/>
        <v>0</v>
      </c>
      <c r="Y399" s="4"/>
      <c r="Z399" s="4"/>
      <c r="AA399" s="13"/>
      <c r="AB399" s="10">
        <f t="shared" si="690"/>
        <v>0</v>
      </c>
      <c r="AC399" s="80">
        <f t="shared" si="677"/>
        <v>0</v>
      </c>
      <c r="AD399" s="4"/>
      <c r="AE399" s="4"/>
      <c r="AF399" s="13"/>
      <c r="AG399" s="10">
        <f t="shared" si="667"/>
        <v>0</v>
      </c>
      <c r="AH399" s="80">
        <f t="shared" si="678"/>
        <v>0</v>
      </c>
      <c r="AI399" s="4"/>
      <c r="AJ399" s="4"/>
      <c r="AK399" s="13"/>
      <c r="AL399" s="10">
        <f t="shared" si="691"/>
        <v>0</v>
      </c>
      <c r="AM399" s="80">
        <f t="shared" si="679"/>
        <v>0</v>
      </c>
      <c r="AN399" s="4"/>
      <c r="AO399" s="4"/>
      <c r="AP399" s="13"/>
      <c r="AQ399" s="10">
        <f t="shared" si="692"/>
        <v>0</v>
      </c>
      <c r="AR399" s="80">
        <f t="shared" si="680"/>
        <v>0</v>
      </c>
      <c r="AS399" s="4"/>
      <c r="AT399" s="4"/>
      <c r="AU399" s="13"/>
      <c r="AV399" s="10">
        <f t="shared" si="693"/>
        <v>0</v>
      </c>
      <c r="AW399" s="80">
        <f t="shared" si="681"/>
        <v>0</v>
      </c>
      <c r="AX399" s="4"/>
      <c r="AY399" s="4"/>
      <c r="AZ399" s="13"/>
      <c r="BA399" s="10">
        <f t="shared" si="694"/>
        <v>0</v>
      </c>
      <c r="BB399" s="80">
        <f t="shared" si="682"/>
        <v>0</v>
      </c>
      <c r="BC399" s="4"/>
      <c r="BD399" s="4"/>
      <c r="BE399" s="13"/>
      <c r="BF399" s="10">
        <f t="shared" si="695"/>
        <v>0</v>
      </c>
      <c r="BG399" s="80">
        <f t="shared" si="683"/>
        <v>0</v>
      </c>
      <c r="BH399" s="4"/>
      <c r="BI399" s="4"/>
      <c r="BJ399" s="13"/>
      <c r="BK399" s="10">
        <f t="shared" si="696"/>
        <v>0</v>
      </c>
      <c r="BL399" s="80">
        <f t="shared" si="684"/>
        <v>0</v>
      </c>
      <c r="BM399" s="4"/>
      <c r="BN399" s="4"/>
      <c r="BO399" s="13"/>
      <c r="BP399" s="10">
        <f t="shared" si="697"/>
        <v>0</v>
      </c>
      <c r="BQ399" s="80">
        <f t="shared" si="685"/>
        <v>0</v>
      </c>
      <c r="BR399" s="4"/>
      <c r="BS399" s="4"/>
      <c r="BT399" s="13"/>
      <c r="BU399" s="10">
        <f t="shared" si="698"/>
        <v>0</v>
      </c>
      <c r="BV399" s="80">
        <f t="shared" si="686"/>
        <v>0</v>
      </c>
      <c r="BW399" s="4"/>
      <c r="BX399" s="4"/>
      <c r="BY399" s="13"/>
      <c r="BZ399" s="10">
        <f t="shared" si="699"/>
        <v>0</v>
      </c>
      <c r="CA399" s="80">
        <f t="shared" si="687"/>
        <v>0</v>
      </c>
      <c r="CB399" s="15">
        <f t="shared" si="668"/>
        <v>0</v>
      </c>
      <c r="CC399" s="4">
        <f t="shared" si="669"/>
        <v>0</v>
      </c>
      <c r="CD399" s="4">
        <f t="shared" si="670"/>
        <v>0</v>
      </c>
      <c r="CE399" s="15">
        <f t="shared" si="671"/>
        <v>0</v>
      </c>
      <c r="CF399" s="16">
        <f t="shared" si="672"/>
        <v>0</v>
      </c>
    </row>
    <row r="400" spans="1:84" hidden="1" x14ac:dyDescent="0.25">
      <c r="A400" s="69">
        <v>398</v>
      </c>
      <c r="B400" s="71"/>
      <c r="C400" s="167"/>
      <c r="D400" s="167"/>
      <c r="E400" s="4"/>
      <c r="F400" s="13">
        <f>DIREG!AS401</f>
        <v>0</v>
      </c>
      <c r="G400" s="13"/>
      <c r="H400" s="10">
        <f>E400-F400-G400</f>
        <v>0</v>
      </c>
      <c r="I400" s="80">
        <f t="shared" si="673"/>
        <v>0</v>
      </c>
      <c r="J400" s="4"/>
      <c r="K400" s="13"/>
      <c r="L400" s="13"/>
      <c r="M400" s="10">
        <f>J400-K400-L400</f>
        <v>0</v>
      </c>
      <c r="N400" s="80">
        <f t="shared" si="674"/>
        <v>0</v>
      </c>
      <c r="O400" s="4"/>
      <c r="P400" s="13">
        <f>DIRAP!AG401</f>
        <v>0</v>
      </c>
      <c r="Q400" s="13"/>
      <c r="R400" s="10">
        <f t="shared" si="688"/>
        <v>0</v>
      </c>
      <c r="S400" s="80">
        <f t="shared" si="675"/>
        <v>0</v>
      </c>
      <c r="T400" s="4"/>
      <c r="U400" s="4"/>
      <c r="V400" s="13"/>
      <c r="W400" s="10">
        <f t="shared" si="689"/>
        <v>0</v>
      </c>
      <c r="X400" s="80">
        <f t="shared" si="676"/>
        <v>0</v>
      </c>
      <c r="Y400" s="4"/>
      <c r="Z400" s="4"/>
      <c r="AA400" s="13"/>
      <c r="AB400" s="10">
        <f t="shared" si="690"/>
        <v>0</v>
      </c>
      <c r="AC400" s="80">
        <f t="shared" si="677"/>
        <v>0</v>
      </c>
      <c r="AD400" s="4"/>
      <c r="AE400" s="4"/>
      <c r="AF400" s="13"/>
      <c r="AG400" s="10">
        <f t="shared" si="667"/>
        <v>0</v>
      </c>
      <c r="AH400" s="80">
        <f t="shared" si="678"/>
        <v>0</v>
      </c>
      <c r="AI400" s="4"/>
      <c r="AJ400" s="4"/>
      <c r="AK400" s="13"/>
      <c r="AL400" s="10">
        <f t="shared" si="691"/>
        <v>0</v>
      </c>
      <c r="AM400" s="80">
        <f t="shared" si="679"/>
        <v>0</v>
      </c>
      <c r="AN400" s="4"/>
      <c r="AO400" s="4"/>
      <c r="AP400" s="13"/>
      <c r="AQ400" s="10">
        <f t="shared" si="692"/>
        <v>0</v>
      </c>
      <c r="AR400" s="80">
        <f t="shared" si="680"/>
        <v>0</v>
      </c>
      <c r="AS400" s="4"/>
      <c r="AT400" s="4"/>
      <c r="AU400" s="13"/>
      <c r="AV400" s="10">
        <f t="shared" si="693"/>
        <v>0</v>
      </c>
      <c r="AW400" s="80">
        <f t="shared" si="681"/>
        <v>0</v>
      </c>
      <c r="AX400" s="4"/>
      <c r="AY400" s="4"/>
      <c r="AZ400" s="13"/>
      <c r="BA400" s="10">
        <f t="shared" si="694"/>
        <v>0</v>
      </c>
      <c r="BB400" s="80">
        <f t="shared" si="682"/>
        <v>0</v>
      </c>
      <c r="BC400" s="4"/>
      <c r="BD400" s="4"/>
      <c r="BE400" s="13"/>
      <c r="BF400" s="10">
        <f t="shared" si="695"/>
        <v>0</v>
      </c>
      <c r="BG400" s="80">
        <f t="shared" si="683"/>
        <v>0</v>
      </c>
      <c r="BH400" s="4"/>
      <c r="BI400" s="4"/>
      <c r="BJ400" s="13"/>
      <c r="BK400" s="10">
        <f t="shared" si="696"/>
        <v>0</v>
      </c>
      <c r="BL400" s="80">
        <f t="shared" si="684"/>
        <v>0</v>
      </c>
      <c r="BM400" s="4"/>
      <c r="BN400" s="4"/>
      <c r="BO400" s="13"/>
      <c r="BP400" s="10">
        <f t="shared" si="697"/>
        <v>0</v>
      </c>
      <c r="BQ400" s="80">
        <f t="shared" si="685"/>
        <v>0</v>
      </c>
      <c r="BR400" s="4"/>
      <c r="BS400" s="4"/>
      <c r="BT400" s="13"/>
      <c r="BU400" s="10">
        <f t="shared" si="698"/>
        <v>0</v>
      </c>
      <c r="BV400" s="80">
        <f t="shared" si="686"/>
        <v>0</v>
      </c>
      <c r="BW400" s="4"/>
      <c r="BX400" s="4"/>
      <c r="BY400" s="13"/>
      <c r="BZ400" s="10">
        <f t="shared" si="699"/>
        <v>0</v>
      </c>
      <c r="CA400" s="80">
        <f t="shared" si="687"/>
        <v>0</v>
      </c>
      <c r="CB400" s="15">
        <f t="shared" si="668"/>
        <v>0</v>
      </c>
      <c r="CC400" s="4">
        <f t="shared" si="669"/>
        <v>0</v>
      </c>
      <c r="CD400" s="4">
        <f t="shared" si="670"/>
        <v>0</v>
      </c>
      <c r="CE400" s="15">
        <f t="shared" si="671"/>
        <v>0</v>
      </c>
      <c r="CF400" s="16">
        <f t="shared" si="672"/>
        <v>0</v>
      </c>
    </row>
    <row r="401" spans="1:84" hidden="1" x14ac:dyDescent="0.25">
      <c r="A401" s="69">
        <v>399</v>
      </c>
      <c r="B401" s="71"/>
      <c r="C401" s="167"/>
      <c r="D401" s="167"/>
      <c r="E401" s="4"/>
      <c r="F401" s="13">
        <f>DIREG!AS402</f>
        <v>0</v>
      </c>
      <c r="G401" s="13"/>
      <c r="H401" s="10">
        <f>E401-F401-G401</f>
        <v>0</v>
      </c>
      <c r="I401" s="80">
        <f t="shared" si="673"/>
        <v>0</v>
      </c>
      <c r="J401" s="4"/>
      <c r="K401" s="13"/>
      <c r="L401" s="13"/>
      <c r="M401" s="10">
        <f>J401-K401-L401</f>
        <v>0</v>
      </c>
      <c r="N401" s="80">
        <f t="shared" si="674"/>
        <v>0</v>
      </c>
      <c r="O401" s="4"/>
      <c r="P401" s="13">
        <f>DIRAP!AG402</f>
        <v>0</v>
      </c>
      <c r="Q401" s="13"/>
      <c r="R401" s="10">
        <f t="shared" si="688"/>
        <v>0</v>
      </c>
      <c r="S401" s="80">
        <f t="shared" si="675"/>
        <v>0</v>
      </c>
      <c r="T401" s="4"/>
      <c r="U401" s="4"/>
      <c r="V401" s="13"/>
      <c r="W401" s="10">
        <f t="shared" si="689"/>
        <v>0</v>
      </c>
      <c r="X401" s="80">
        <f t="shared" si="676"/>
        <v>0</v>
      </c>
      <c r="Y401" s="4"/>
      <c r="Z401" s="4"/>
      <c r="AA401" s="13"/>
      <c r="AB401" s="10">
        <f t="shared" si="690"/>
        <v>0</v>
      </c>
      <c r="AC401" s="80">
        <f t="shared" si="677"/>
        <v>0</v>
      </c>
      <c r="AD401" s="4"/>
      <c r="AE401" s="4"/>
      <c r="AF401" s="13"/>
      <c r="AG401" s="10">
        <f t="shared" si="667"/>
        <v>0</v>
      </c>
      <c r="AH401" s="80">
        <f t="shared" si="678"/>
        <v>0</v>
      </c>
      <c r="AI401" s="4"/>
      <c r="AJ401" s="4"/>
      <c r="AK401" s="13"/>
      <c r="AL401" s="10">
        <f t="shared" si="691"/>
        <v>0</v>
      </c>
      <c r="AM401" s="80">
        <f t="shared" si="679"/>
        <v>0</v>
      </c>
      <c r="AN401" s="4"/>
      <c r="AO401" s="4"/>
      <c r="AP401" s="13"/>
      <c r="AQ401" s="10">
        <f t="shared" si="692"/>
        <v>0</v>
      </c>
      <c r="AR401" s="80">
        <f t="shared" si="680"/>
        <v>0</v>
      </c>
      <c r="AS401" s="4"/>
      <c r="AT401" s="4"/>
      <c r="AU401" s="13"/>
      <c r="AV401" s="10">
        <f t="shared" si="693"/>
        <v>0</v>
      </c>
      <c r="AW401" s="80">
        <f t="shared" si="681"/>
        <v>0</v>
      </c>
      <c r="AX401" s="4"/>
      <c r="AY401" s="4"/>
      <c r="AZ401" s="13"/>
      <c r="BA401" s="10">
        <f t="shared" si="694"/>
        <v>0</v>
      </c>
      <c r="BB401" s="80">
        <f t="shared" si="682"/>
        <v>0</v>
      </c>
      <c r="BC401" s="4"/>
      <c r="BD401" s="4"/>
      <c r="BE401" s="13"/>
      <c r="BF401" s="10">
        <f t="shared" si="695"/>
        <v>0</v>
      </c>
      <c r="BG401" s="80">
        <f t="shared" si="683"/>
        <v>0</v>
      </c>
      <c r="BH401" s="4"/>
      <c r="BI401" s="4"/>
      <c r="BJ401" s="13"/>
      <c r="BK401" s="10">
        <f t="shared" si="696"/>
        <v>0</v>
      </c>
      <c r="BL401" s="80">
        <f t="shared" si="684"/>
        <v>0</v>
      </c>
      <c r="BM401" s="4"/>
      <c r="BN401" s="4"/>
      <c r="BO401" s="13"/>
      <c r="BP401" s="10">
        <f t="shared" si="697"/>
        <v>0</v>
      </c>
      <c r="BQ401" s="80">
        <f t="shared" si="685"/>
        <v>0</v>
      </c>
      <c r="BR401" s="4"/>
      <c r="BS401" s="4"/>
      <c r="BT401" s="13"/>
      <c r="BU401" s="10">
        <f t="shared" si="698"/>
        <v>0</v>
      </c>
      <c r="BV401" s="80">
        <f t="shared" si="686"/>
        <v>0</v>
      </c>
      <c r="BW401" s="4"/>
      <c r="BX401" s="4"/>
      <c r="BY401" s="13"/>
      <c r="BZ401" s="10">
        <f t="shared" si="699"/>
        <v>0</v>
      </c>
      <c r="CA401" s="80">
        <f t="shared" si="687"/>
        <v>0</v>
      </c>
      <c r="CB401" s="15">
        <f t="shared" si="668"/>
        <v>0</v>
      </c>
      <c r="CC401" s="4">
        <f t="shared" si="669"/>
        <v>0</v>
      </c>
      <c r="CD401" s="4">
        <f t="shared" si="670"/>
        <v>0</v>
      </c>
      <c r="CE401" s="15">
        <f t="shared" si="671"/>
        <v>0</v>
      </c>
      <c r="CF401" s="16">
        <f t="shared" si="672"/>
        <v>0</v>
      </c>
    </row>
    <row r="402" spans="1:84" hidden="1" x14ac:dyDescent="0.25">
      <c r="A402" s="69">
        <v>400</v>
      </c>
      <c r="B402" s="72"/>
      <c r="C402" s="167"/>
      <c r="D402" s="167"/>
      <c r="E402" s="4"/>
      <c r="F402" s="13">
        <f>DIREG!AS403</f>
        <v>0</v>
      </c>
      <c r="G402" s="13"/>
      <c r="H402" s="10">
        <f>E402-F402-G402</f>
        <v>0</v>
      </c>
      <c r="I402" s="80">
        <f t="shared" si="673"/>
        <v>0</v>
      </c>
      <c r="J402" s="4"/>
      <c r="K402" s="13"/>
      <c r="L402" s="13"/>
      <c r="M402" s="10">
        <f>J402-K402-L402</f>
        <v>0</v>
      </c>
      <c r="N402" s="80">
        <f t="shared" si="674"/>
        <v>0</v>
      </c>
      <c r="O402" s="4"/>
      <c r="P402" s="13">
        <f>DIRAP!AG403</f>
        <v>0</v>
      </c>
      <c r="Q402" s="13"/>
      <c r="R402" s="10">
        <f t="shared" si="688"/>
        <v>0</v>
      </c>
      <c r="S402" s="80">
        <f t="shared" si="675"/>
        <v>0</v>
      </c>
      <c r="T402" s="4"/>
      <c r="U402" s="4"/>
      <c r="V402" s="13"/>
      <c r="W402" s="10">
        <f t="shared" si="689"/>
        <v>0</v>
      </c>
      <c r="X402" s="80">
        <f t="shared" si="676"/>
        <v>0</v>
      </c>
      <c r="Y402" s="4"/>
      <c r="Z402" s="4"/>
      <c r="AA402" s="13"/>
      <c r="AB402" s="10">
        <f t="shared" si="690"/>
        <v>0</v>
      </c>
      <c r="AC402" s="80">
        <f t="shared" si="677"/>
        <v>0</v>
      </c>
      <c r="AD402" s="4"/>
      <c r="AE402" s="4"/>
      <c r="AF402" s="13"/>
      <c r="AG402" s="10">
        <f t="shared" si="667"/>
        <v>0</v>
      </c>
      <c r="AH402" s="80">
        <f t="shared" si="678"/>
        <v>0</v>
      </c>
      <c r="AI402" s="4"/>
      <c r="AJ402" s="4"/>
      <c r="AK402" s="13"/>
      <c r="AL402" s="10">
        <f t="shared" si="691"/>
        <v>0</v>
      </c>
      <c r="AM402" s="80">
        <f t="shared" si="679"/>
        <v>0</v>
      </c>
      <c r="AN402" s="4"/>
      <c r="AO402" s="4"/>
      <c r="AP402" s="13"/>
      <c r="AQ402" s="10">
        <f t="shared" si="692"/>
        <v>0</v>
      </c>
      <c r="AR402" s="80">
        <f t="shared" si="680"/>
        <v>0</v>
      </c>
      <c r="AS402" s="4"/>
      <c r="AT402" s="4"/>
      <c r="AU402" s="13"/>
      <c r="AV402" s="10">
        <f t="shared" si="693"/>
        <v>0</v>
      </c>
      <c r="AW402" s="80">
        <f t="shared" si="681"/>
        <v>0</v>
      </c>
      <c r="AX402" s="4"/>
      <c r="AY402" s="4"/>
      <c r="AZ402" s="13"/>
      <c r="BA402" s="10">
        <f t="shared" si="694"/>
        <v>0</v>
      </c>
      <c r="BB402" s="80">
        <f t="shared" si="682"/>
        <v>0</v>
      </c>
      <c r="BC402" s="4"/>
      <c r="BD402" s="4"/>
      <c r="BE402" s="13"/>
      <c r="BF402" s="10">
        <f t="shared" si="695"/>
        <v>0</v>
      </c>
      <c r="BG402" s="80">
        <f t="shared" si="683"/>
        <v>0</v>
      </c>
      <c r="BH402" s="4"/>
      <c r="BI402" s="4"/>
      <c r="BJ402" s="13"/>
      <c r="BK402" s="10">
        <f t="shared" si="696"/>
        <v>0</v>
      </c>
      <c r="BL402" s="80">
        <f t="shared" si="684"/>
        <v>0</v>
      </c>
      <c r="BM402" s="4"/>
      <c r="BN402" s="4"/>
      <c r="BO402" s="13"/>
      <c r="BP402" s="10">
        <f t="shared" si="697"/>
        <v>0</v>
      </c>
      <c r="BQ402" s="80">
        <f t="shared" si="685"/>
        <v>0</v>
      </c>
      <c r="BR402" s="4"/>
      <c r="BS402" s="4"/>
      <c r="BT402" s="13"/>
      <c r="BU402" s="10">
        <f t="shared" si="698"/>
        <v>0</v>
      </c>
      <c r="BV402" s="80">
        <f t="shared" si="686"/>
        <v>0</v>
      </c>
      <c r="BW402" s="4"/>
      <c r="BX402" s="4"/>
      <c r="BY402" s="13"/>
      <c r="BZ402" s="10">
        <f t="shared" si="699"/>
        <v>0</v>
      </c>
      <c r="CA402" s="80">
        <f t="shared" si="687"/>
        <v>0</v>
      </c>
      <c r="CB402" s="15">
        <f t="shared" si="668"/>
        <v>0</v>
      </c>
      <c r="CC402" s="4">
        <f t="shared" si="669"/>
        <v>0</v>
      </c>
      <c r="CD402" s="4">
        <f t="shared" si="670"/>
        <v>0</v>
      </c>
      <c r="CE402" s="15">
        <f t="shared" si="671"/>
        <v>0</v>
      </c>
      <c r="CF402" s="16">
        <f t="shared" si="672"/>
        <v>0</v>
      </c>
    </row>
    <row r="403" spans="1:84" x14ac:dyDescent="0.25">
      <c r="D403" s="82" t="s">
        <v>696</v>
      </c>
      <c r="I403" s="16">
        <f>SUM(I3:I402)</f>
        <v>0</v>
      </c>
      <c r="N403" s="16">
        <f>SUM(N3:N402)</f>
        <v>0</v>
      </c>
      <c r="S403" s="16">
        <f>SUM(S3:S402)</f>
        <v>0</v>
      </c>
      <c r="X403" s="16">
        <f>SUM(X3:X402)</f>
        <v>0</v>
      </c>
      <c r="AC403" s="16">
        <f>SUM(AC3:AC402)</f>
        <v>0</v>
      </c>
      <c r="AH403" s="16">
        <f>SUM(AH3:AH402)</f>
        <v>0</v>
      </c>
      <c r="AM403" s="16">
        <f>SUM(AM3:AM402)</f>
        <v>0</v>
      </c>
      <c r="AR403" s="16">
        <f>SUM(AR3:AR402)</f>
        <v>0</v>
      </c>
      <c r="AW403" s="16">
        <f>SUM(AW3:AW402)</f>
        <v>0</v>
      </c>
      <c r="BB403" s="16">
        <f>SUM(BB3:BB402)</f>
        <v>0</v>
      </c>
      <c r="BG403" s="16">
        <f>SUM(BG3:BG402)</f>
        <v>0</v>
      </c>
      <c r="BL403" s="16">
        <f>SUM(BL3:BL402)</f>
        <v>0</v>
      </c>
      <c r="BQ403" s="16">
        <f>SUM(BQ3:BQ402)</f>
        <v>0</v>
      </c>
      <c r="BV403" s="16">
        <f>SUM(BV3:BV402)</f>
        <v>0</v>
      </c>
      <c r="CA403" s="16">
        <f>SUM(CA3:CA402)</f>
        <v>0</v>
      </c>
      <c r="CC403" s="81"/>
      <c r="CD403" s="249" t="s">
        <v>682</v>
      </c>
      <c r="CE403" s="249"/>
      <c r="CF403" s="16">
        <f>SUM(CF3:CF21)</f>
        <v>0</v>
      </c>
    </row>
    <row r="405" spans="1:84" x14ac:dyDescent="0.25">
      <c r="C405" s="106"/>
    </row>
    <row r="406" spans="1:84" x14ac:dyDescent="0.25">
      <c r="C406" s="106"/>
    </row>
    <row r="407" spans="1:84" x14ac:dyDescent="0.25">
      <c r="C407" s="106"/>
    </row>
    <row r="408" spans="1:84" x14ac:dyDescent="0.25">
      <c r="C408" s="106"/>
    </row>
    <row r="409" spans="1:84" x14ac:dyDescent="0.25">
      <c r="C409" s="106"/>
    </row>
    <row r="410" spans="1:84" x14ac:dyDescent="0.25">
      <c r="C410" s="106"/>
    </row>
    <row r="411" spans="1:84" x14ac:dyDescent="0.25">
      <c r="C411" s="106"/>
    </row>
    <row r="412" spans="1:84" x14ac:dyDescent="0.25">
      <c r="C412" s="106"/>
    </row>
    <row r="413" spans="1:84" x14ac:dyDescent="0.25">
      <c r="C413" s="106"/>
    </row>
    <row r="414" spans="1:84" x14ac:dyDescent="0.25">
      <c r="C414" s="106"/>
    </row>
    <row r="415" spans="1:84" x14ac:dyDescent="0.25">
      <c r="C415" s="106"/>
    </row>
    <row r="416" spans="1:84" x14ac:dyDescent="0.25">
      <c r="C416" s="106"/>
    </row>
    <row r="417" spans="3:3" x14ac:dyDescent="0.25">
      <c r="C417" s="106"/>
    </row>
    <row r="418" spans="3:3" x14ac:dyDescent="0.25">
      <c r="C418" s="106"/>
    </row>
    <row r="419" spans="3:3" x14ac:dyDescent="0.25">
      <c r="C419" s="106"/>
    </row>
    <row r="420" spans="3:3" x14ac:dyDescent="0.25">
      <c r="C420" s="106"/>
    </row>
    <row r="421" spans="3:3" x14ac:dyDescent="0.25">
      <c r="C421" s="106"/>
    </row>
    <row r="422" spans="3:3" x14ac:dyDescent="0.25">
      <c r="C422" s="106"/>
    </row>
    <row r="423" spans="3:3" x14ac:dyDescent="0.25">
      <c r="C423" s="106"/>
    </row>
    <row r="424" spans="3:3" x14ac:dyDescent="0.25">
      <c r="C424" s="106"/>
    </row>
    <row r="425" spans="3:3" x14ac:dyDescent="0.25">
      <c r="C425" s="106"/>
    </row>
    <row r="426" spans="3:3" x14ac:dyDescent="0.25">
      <c r="C426" s="106"/>
    </row>
    <row r="427" spans="3:3" x14ac:dyDescent="0.25">
      <c r="C427" s="106"/>
    </row>
    <row r="428" spans="3:3" x14ac:dyDescent="0.25">
      <c r="C428" s="106"/>
    </row>
    <row r="429" spans="3:3" x14ac:dyDescent="0.25">
      <c r="C429" s="106"/>
    </row>
    <row r="430" spans="3:3" x14ac:dyDescent="0.25">
      <c r="C430" s="106"/>
    </row>
    <row r="431" spans="3:3" x14ac:dyDescent="0.25">
      <c r="C431" s="106"/>
    </row>
    <row r="432" spans="3:3" x14ac:dyDescent="0.25">
      <c r="C432" s="106"/>
    </row>
    <row r="433" spans="3:3" x14ac:dyDescent="0.25">
      <c r="C433" s="106"/>
    </row>
    <row r="434" spans="3:3" x14ac:dyDescent="0.25">
      <c r="C434" s="106"/>
    </row>
    <row r="435" spans="3:3" x14ac:dyDescent="0.25">
      <c r="C435" s="106"/>
    </row>
    <row r="436" spans="3:3" x14ac:dyDescent="0.25">
      <c r="C436" s="106"/>
    </row>
    <row r="437" spans="3:3" x14ac:dyDescent="0.25">
      <c r="C437" s="106"/>
    </row>
    <row r="438" spans="3:3" x14ac:dyDescent="0.25">
      <c r="C438" s="106"/>
    </row>
    <row r="439" spans="3:3" x14ac:dyDescent="0.25">
      <c r="C439" s="106"/>
    </row>
    <row r="440" spans="3:3" x14ac:dyDescent="0.25">
      <c r="C440" s="106"/>
    </row>
    <row r="441" spans="3:3" x14ac:dyDescent="0.25">
      <c r="C441" s="106"/>
    </row>
  </sheetData>
  <mergeCells count="22">
    <mergeCell ref="CF1:CF2"/>
    <mergeCell ref="CB1:CE1"/>
    <mergeCell ref="BH1:BL1"/>
    <mergeCell ref="BM1:BQ1"/>
    <mergeCell ref="BR1:BV1"/>
    <mergeCell ref="BW1:CA1"/>
    <mergeCell ref="CD403:CE403"/>
    <mergeCell ref="B1:B2"/>
    <mergeCell ref="T1:X1"/>
    <mergeCell ref="Y1:AC1"/>
    <mergeCell ref="AX1:BB1"/>
    <mergeCell ref="BC1:BG1"/>
    <mergeCell ref="O1:S1"/>
    <mergeCell ref="AD1:AH1"/>
    <mergeCell ref="AI1:AM1"/>
    <mergeCell ref="AN1:AR1"/>
    <mergeCell ref="AS1:AW1"/>
    <mergeCell ref="A1:A2"/>
    <mergeCell ref="D1:D2"/>
    <mergeCell ref="E1:I1"/>
    <mergeCell ref="J1:N1"/>
    <mergeCell ref="C1:C2"/>
  </mergeCells>
  <phoneticPr fontId="54" type="noConversion"/>
  <conditionalFormatting sqref="P4:P21 U3:U21 Z4:Z21 AE3:AE21 AI5:AJ21 AN17:AO21 AS10:AT21 AX16:AY21 BC16:BD21 BH16:BI21 BM16:BN21 BR16:BS21 BW16:BX19 K4:K21 AJ3:AJ4 AO3:AO16 AT3:AT9 AY3:AY15 BD3:BD15 BI3:BI15 BN3:BN15 BS3:BS15 BX3:BX15 BX20:BX21 F3:I3 F4:H21 I4:I402">
    <cfRule type="cellIs" dxfId="3616" priority="4277" stopIfTrue="1" operator="lessThan">
      <formula>1</formula>
    </cfRule>
  </conditionalFormatting>
  <conditionalFormatting sqref="U3:U21 Z3:Z21 AE3:AE21 AI5:AJ21 AN17:AO21 AS10:AT21 AX16:AY21 BC16:BD21 BH16:BI21 BM16:BN21 BR16:BS21 BW16:BX19 K3:K21 AJ3:AJ4 AO3:AO16 AT3:AT9 AY3:AY15 BD3:BD15 BI3:BI15 BN3:BN15 BS3:BS15 BX3:BX15 BX20:BX21 P3:P21 F3:I3 F4:H21 I4:I402">
    <cfRule type="cellIs" dxfId="3615" priority="4276" operator="equal">
      <formula>0</formula>
    </cfRule>
  </conditionalFormatting>
  <conditionalFormatting sqref="K3:K21">
    <cfRule type="cellIs" dxfId="3614" priority="4275" stopIfTrue="1" operator="lessThan">
      <formula>1</formula>
    </cfRule>
  </conditionalFormatting>
  <conditionalFormatting sqref="P3:P21">
    <cfRule type="cellIs" dxfId="3613" priority="4274" stopIfTrue="1" operator="lessThan">
      <formula>1</formula>
    </cfRule>
  </conditionalFormatting>
  <conditionalFormatting sqref="Z3:Z21">
    <cfRule type="cellIs" dxfId="3612" priority="4273" stopIfTrue="1" operator="lessThan">
      <formula>1</formula>
    </cfRule>
  </conditionalFormatting>
  <conditionalFormatting sqref="AE3">
    <cfRule type="cellIs" dxfId="3611" priority="4272" stopIfTrue="1" operator="lessThan">
      <formula>1</formula>
    </cfRule>
  </conditionalFormatting>
  <conditionalFormatting sqref="AJ3">
    <cfRule type="cellIs" dxfId="3610" priority="4271" stopIfTrue="1" operator="lessThan">
      <formula>1</formula>
    </cfRule>
  </conditionalFormatting>
  <conditionalFormatting sqref="AO3">
    <cfRule type="cellIs" dxfId="3609" priority="4270" stopIfTrue="1" operator="lessThan">
      <formula>1</formula>
    </cfRule>
  </conditionalFormatting>
  <conditionalFormatting sqref="AT3">
    <cfRule type="cellIs" dxfId="3608" priority="4269" stopIfTrue="1" operator="lessThan">
      <formula>1</formula>
    </cfRule>
  </conditionalFormatting>
  <conditionalFormatting sqref="AY3">
    <cfRule type="cellIs" dxfId="3607" priority="4268" stopIfTrue="1" operator="lessThan">
      <formula>1</formula>
    </cfRule>
  </conditionalFormatting>
  <conditionalFormatting sqref="BD3">
    <cfRule type="cellIs" dxfId="3606" priority="4267" stopIfTrue="1" operator="lessThan">
      <formula>1</formula>
    </cfRule>
  </conditionalFormatting>
  <conditionalFormatting sqref="BI3">
    <cfRule type="cellIs" dxfId="3605" priority="4266" stopIfTrue="1" operator="lessThan">
      <formula>1</formula>
    </cfRule>
  </conditionalFormatting>
  <conditionalFormatting sqref="BN3">
    <cfRule type="cellIs" dxfId="3604" priority="4265" stopIfTrue="1" operator="lessThan">
      <formula>1</formula>
    </cfRule>
  </conditionalFormatting>
  <conditionalFormatting sqref="BS3">
    <cfRule type="cellIs" dxfId="3603" priority="4264" stopIfTrue="1" operator="lessThan">
      <formula>1</formula>
    </cfRule>
  </conditionalFormatting>
  <conditionalFormatting sqref="BX3">
    <cfRule type="cellIs" dxfId="3602" priority="4263" stopIfTrue="1" operator="lessThan">
      <formula>1</formula>
    </cfRule>
  </conditionalFormatting>
  <conditionalFormatting sqref="F3:G21">
    <cfRule type="cellIs" dxfId="3601" priority="4262" stopIfTrue="1" operator="lessThan">
      <formula>1</formula>
    </cfRule>
  </conditionalFormatting>
  <conditionalFormatting sqref="U3:U21">
    <cfRule type="cellIs" dxfId="3600" priority="4261" stopIfTrue="1" operator="lessThan">
      <formula>1</formula>
    </cfRule>
  </conditionalFormatting>
  <conditionalFormatting sqref="AE3:AE21">
    <cfRule type="cellIs" dxfId="3599" priority="4260" stopIfTrue="1" operator="lessThan">
      <formula>1</formula>
    </cfRule>
  </conditionalFormatting>
  <conditionalFormatting sqref="AJ3">
    <cfRule type="cellIs" dxfId="3598" priority="4259" stopIfTrue="1" operator="lessThan">
      <formula>1</formula>
    </cfRule>
  </conditionalFormatting>
  <conditionalFormatting sqref="AJ3:AJ21">
    <cfRule type="cellIs" dxfId="3597" priority="4258" stopIfTrue="1" operator="lessThan">
      <formula>1</formula>
    </cfRule>
  </conditionalFormatting>
  <conditionalFormatting sqref="AO3">
    <cfRule type="cellIs" dxfId="3596" priority="4257" stopIfTrue="1" operator="lessThan">
      <formula>1</formula>
    </cfRule>
  </conditionalFormatting>
  <conditionalFormatting sqref="AO3">
    <cfRule type="cellIs" dxfId="3595" priority="4256" stopIfTrue="1" operator="lessThan">
      <formula>1</formula>
    </cfRule>
  </conditionalFormatting>
  <conditionalFormatting sqref="AO3:AO21">
    <cfRule type="cellIs" dxfId="3594" priority="4255" stopIfTrue="1" operator="lessThan">
      <formula>1</formula>
    </cfRule>
  </conditionalFormatting>
  <conditionalFormatting sqref="AT3">
    <cfRule type="cellIs" dxfId="3593" priority="4254" stopIfTrue="1" operator="lessThan">
      <formula>1</formula>
    </cfRule>
  </conditionalFormatting>
  <conditionalFormatting sqref="AT3">
    <cfRule type="cellIs" dxfId="3592" priority="4253" stopIfTrue="1" operator="lessThan">
      <formula>1</formula>
    </cfRule>
  </conditionalFormatting>
  <conditionalFormatting sqref="AT3">
    <cfRule type="cellIs" dxfId="3591" priority="4252" stopIfTrue="1" operator="lessThan">
      <formula>1</formula>
    </cfRule>
  </conditionalFormatting>
  <conditionalFormatting sqref="AT3:AT21">
    <cfRule type="cellIs" dxfId="3590" priority="4251" stopIfTrue="1" operator="lessThan">
      <formula>1</formula>
    </cfRule>
  </conditionalFormatting>
  <conditionalFormatting sqref="AY3">
    <cfRule type="cellIs" dxfId="3589" priority="4250" stopIfTrue="1" operator="lessThan">
      <formula>1</formula>
    </cfRule>
  </conditionalFormatting>
  <conditionalFormatting sqref="AY3">
    <cfRule type="cellIs" dxfId="3588" priority="4249" stopIfTrue="1" operator="lessThan">
      <formula>1</formula>
    </cfRule>
  </conditionalFormatting>
  <conditionalFormatting sqref="AY3">
    <cfRule type="cellIs" dxfId="3587" priority="4248" stopIfTrue="1" operator="lessThan">
      <formula>1</formula>
    </cfRule>
  </conditionalFormatting>
  <conditionalFormatting sqref="AY3">
    <cfRule type="cellIs" dxfId="3586" priority="4247" stopIfTrue="1" operator="lessThan">
      <formula>1</formula>
    </cfRule>
  </conditionalFormatting>
  <conditionalFormatting sqref="AY3:AY21">
    <cfRule type="cellIs" dxfId="3585" priority="4246" stopIfTrue="1" operator="lessThan">
      <formula>1</formula>
    </cfRule>
  </conditionalFormatting>
  <conditionalFormatting sqref="BD3">
    <cfRule type="cellIs" dxfId="3584" priority="4245" stopIfTrue="1" operator="lessThan">
      <formula>1</formula>
    </cfRule>
  </conditionalFormatting>
  <conditionalFormatting sqref="BD3">
    <cfRule type="cellIs" dxfId="3583" priority="4244" stopIfTrue="1" operator="lessThan">
      <formula>1</formula>
    </cfRule>
  </conditionalFormatting>
  <conditionalFormatting sqref="BD3">
    <cfRule type="cellIs" dxfId="3582" priority="4243" stopIfTrue="1" operator="lessThan">
      <formula>1</formula>
    </cfRule>
  </conditionalFormatting>
  <conditionalFormatting sqref="BD3">
    <cfRule type="cellIs" dxfId="3581" priority="4242" stopIfTrue="1" operator="lessThan">
      <formula>1</formula>
    </cfRule>
  </conditionalFormatting>
  <conditionalFormatting sqref="BD3">
    <cfRule type="cellIs" dxfId="3580" priority="4241" stopIfTrue="1" operator="lessThan">
      <formula>1</formula>
    </cfRule>
  </conditionalFormatting>
  <conditionalFormatting sqref="BD3:BD21">
    <cfRule type="cellIs" dxfId="3579" priority="4240" stopIfTrue="1" operator="lessThan">
      <formula>1</formula>
    </cfRule>
  </conditionalFormatting>
  <conditionalFormatting sqref="BI3">
    <cfRule type="cellIs" dxfId="3578" priority="4239" stopIfTrue="1" operator="lessThan">
      <formula>1</formula>
    </cfRule>
  </conditionalFormatting>
  <conditionalFormatting sqref="BI3">
    <cfRule type="cellIs" dxfId="3577" priority="4238" stopIfTrue="1" operator="lessThan">
      <formula>1</formula>
    </cfRule>
  </conditionalFormatting>
  <conditionalFormatting sqref="BI3">
    <cfRule type="cellIs" dxfId="3576" priority="4237" stopIfTrue="1" operator="lessThan">
      <formula>1</formula>
    </cfRule>
  </conditionalFormatting>
  <conditionalFormatting sqref="BI3">
    <cfRule type="cellIs" dxfId="3575" priority="4236" stopIfTrue="1" operator="lessThan">
      <formula>1</formula>
    </cfRule>
  </conditionalFormatting>
  <conditionalFormatting sqref="BI3">
    <cfRule type="cellIs" dxfId="3574" priority="4235" stopIfTrue="1" operator="lessThan">
      <formula>1</formula>
    </cfRule>
  </conditionalFormatting>
  <conditionalFormatting sqref="BI3">
    <cfRule type="cellIs" dxfId="3573" priority="4234" stopIfTrue="1" operator="lessThan">
      <formula>1</formula>
    </cfRule>
  </conditionalFormatting>
  <conditionalFormatting sqref="BI3:BI21">
    <cfRule type="cellIs" dxfId="3572" priority="4233" stopIfTrue="1" operator="lessThan">
      <formula>1</formula>
    </cfRule>
  </conditionalFormatting>
  <conditionalFormatting sqref="BN3">
    <cfRule type="cellIs" dxfId="3571" priority="4232" stopIfTrue="1" operator="lessThan">
      <formula>1</formula>
    </cfRule>
  </conditionalFormatting>
  <conditionalFormatting sqref="BN3">
    <cfRule type="cellIs" dxfId="3570" priority="4231" stopIfTrue="1" operator="lessThan">
      <formula>1</formula>
    </cfRule>
  </conditionalFormatting>
  <conditionalFormatting sqref="BN3">
    <cfRule type="cellIs" dxfId="3569" priority="4230" stopIfTrue="1" operator="lessThan">
      <formula>1</formula>
    </cfRule>
  </conditionalFormatting>
  <conditionalFormatting sqref="BN3">
    <cfRule type="cellIs" dxfId="3568" priority="4229" stopIfTrue="1" operator="lessThan">
      <formula>1</formula>
    </cfRule>
  </conditionalFormatting>
  <conditionalFormatting sqref="BN3">
    <cfRule type="cellIs" dxfId="3567" priority="4228" stopIfTrue="1" operator="lessThan">
      <formula>1</formula>
    </cfRule>
  </conditionalFormatting>
  <conditionalFormatting sqref="BN3">
    <cfRule type="cellIs" dxfId="3566" priority="4227" stopIfTrue="1" operator="lessThan">
      <formula>1</formula>
    </cfRule>
  </conditionalFormatting>
  <conditionalFormatting sqref="BN3">
    <cfRule type="cellIs" dxfId="3565" priority="4226" stopIfTrue="1" operator="lessThan">
      <formula>1</formula>
    </cfRule>
  </conditionalFormatting>
  <conditionalFormatting sqref="BN3:BN21">
    <cfRule type="cellIs" dxfId="3564" priority="4225" stopIfTrue="1" operator="lessThan">
      <formula>1</formula>
    </cfRule>
  </conditionalFormatting>
  <conditionalFormatting sqref="BS3">
    <cfRule type="cellIs" dxfId="3563" priority="4224" stopIfTrue="1" operator="lessThan">
      <formula>1</formula>
    </cfRule>
  </conditionalFormatting>
  <conditionalFormatting sqref="BS3">
    <cfRule type="cellIs" dxfId="3562" priority="4223" stopIfTrue="1" operator="lessThan">
      <formula>1</formula>
    </cfRule>
  </conditionalFormatting>
  <conditionalFormatting sqref="BS3">
    <cfRule type="cellIs" dxfId="3561" priority="4222" stopIfTrue="1" operator="lessThan">
      <formula>1</formula>
    </cfRule>
  </conditionalFormatting>
  <conditionalFormatting sqref="BS3">
    <cfRule type="cellIs" dxfId="3560" priority="4221" stopIfTrue="1" operator="lessThan">
      <formula>1</formula>
    </cfRule>
  </conditionalFormatting>
  <conditionalFormatting sqref="BS3">
    <cfRule type="cellIs" dxfId="3559" priority="4220" stopIfTrue="1" operator="lessThan">
      <formula>1</formula>
    </cfRule>
  </conditionalFormatting>
  <conditionalFormatting sqref="BS3">
    <cfRule type="cellIs" dxfId="3558" priority="4219" stopIfTrue="1" operator="lessThan">
      <formula>1</formula>
    </cfRule>
  </conditionalFormatting>
  <conditionalFormatting sqref="BS3">
    <cfRule type="cellIs" dxfId="3557" priority="4218" stopIfTrue="1" operator="lessThan">
      <formula>1</formula>
    </cfRule>
  </conditionalFormatting>
  <conditionalFormatting sqref="BS3">
    <cfRule type="cellIs" dxfId="3556" priority="4217" stopIfTrue="1" operator="lessThan">
      <formula>1</formula>
    </cfRule>
  </conditionalFormatting>
  <conditionalFormatting sqref="BS3:BS21">
    <cfRule type="cellIs" dxfId="3555" priority="4216" stopIfTrue="1" operator="lessThan">
      <formula>1</formula>
    </cfRule>
  </conditionalFormatting>
  <conditionalFormatting sqref="BX3">
    <cfRule type="cellIs" dxfId="3554" priority="4215" stopIfTrue="1" operator="lessThan">
      <formula>1</formula>
    </cfRule>
  </conditionalFormatting>
  <conditionalFormatting sqref="BX3">
    <cfRule type="cellIs" dxfId="3553" priority="4214" stopIfTrue="1" operator="lessThan">
      <formula>1</formula>
    </cfRule>
  </conditionalFormatting>
  <conditionalFormatting sqref="BX3">
    <cfRule type="cellIs" dxfId="3552" priority="4213" stopIfTrue="1" operator="lessThan">
      <formula>1</formula>
    </cfRule>
  </conditionalFormatting>
  <conditionalFormatting sqref="BX3">
    <cfRule type="cellIs" dxfId="3551" priority="4212" stopIfTrue="1" operator="lessThan">
      <formula>1</formula>
    </cfRule>
  </conditionalFormatting>
  <conditionalFormatting sqref="BX3">
    <cfRule type="cellIs" dxfId="3550" priority="4211" stopIfTrue="1" operator="lessThan">
      <formula>1</formula>
    </cfRule>
  </conditionalFormatting>
  <conditionalFormatting sqref="BX3">
    <cfRule type="cellIs" dxfId="3549" priority="4210" stopIfTrue="1" operator="lessThan">
      <formula>1</formula>
    </cfRule>
  </conditionalFormatting>
  <conditionalFormatting sqref="BX3">
    <cfRule type="cellIs" dxfId="3548" priority="4209" stopIfTrue="1" operator="lessThan">
      <formula>1</formula>
    </cfRule>
  </conditionalFormatting>
  <conditionalFormatting sqref="BX3">
    <cfRule type="cellIs" dxfId="3547" priority="4208" stopIfTrue="1" operator="lessThan">
      <formula>1</formula>
    </cfRule>
  </conditionalFormatting>
  <conditionalFormatting sqref="BX3">
    <cfRule type="cellIs" dxfId="3546" priority="4207" stopIfTrue="1" operator="lessThan">
      <formula>1</formula>
    </cfRule>
  </conditionalFormatting>
  <conditionalFormatting sqref="BX3:BX21">
    <cfRule type="cellIs" dxfId="3545" priority="4206" stopIfTrue="1" operator="lessThan">
      <formula>1</formula>
    </cfRule>
  </conditionalFormatting>
  <conditionalFormatting sqref="CC3:CD21">
    <cfRule type="cellIs" dxfId="3544" priority="4205" stopIfTrue="1" operator="lessThan">
      <formula>1</formula>
    </cfRule>
  </conditionalFormatting>
  <conditionalFormatting sqref="CC3:CD21">
    <cfRule type="cellIs" dxfId="3543" priority="4204" operator="equal">
      <formula>0</formula>
    </cfRule>
  </conditionalFormatting>
  <conditionalFormatting sqref="CC3:CD3">
    <cfRule type="cellIs" dxfId="3542" priority="4203" stopIfTrue="1" operator="lessThan">
      <formula>1</formula>
    </cfRule>
  </conditionalFormatting>
  <conditionalFormatting sqref="CC3:CD3">
    <cfRule type="cellIs" dxfId="3541" priority="4202" stopIfTrue="1" operator="lessThan">
      <formula>1</formula>
    </cfRule>
  </conditionalFormatting>
  <conditionalFormatting sqref="CC3:CD3">
    <cfRule type="cellIs" dxfId="3540" priority="4201" stopIfTrue="1" operator="lessThan">
      <formula>1</formula>
    </cfRule>
  </conditionalFormatting>
  <conditionalFormatting sqref="CC3:CD3">
    <cfRule type="cellIs" dxfId="3539" priority="4200" stopIfTrue="1" operator="lessThan">
      <formula>1</formula>
    </cfRule>
  </conditionalFormatting>
  <conditionalFormatting sqref="CC3:CD3">
    <cfRule type="cellIs" dxfId="3538" priority="4199" stopIfTrue="1" operator="lessThan">
      <formula>1</formula>
    </cfRule>
  </conditionalFormatting>
  <conditionalFormatting sqref="CC3:CD3">
    <cfRule type="cellIs" dxfId="3537" priority="4198" stopIfTrue="1" operator="lessThan">
      <formula>1</formula>
    </cfRule>
  </conditionalFormatting>
  <conditionalFormatting sqref="CC3:CD3">
    <cfRule type="cellIs" dxfId="3536" priority="4197" stopIfTrue="1" operator="lessThan">
      <formula>1</formula>
    </cfRule>
  </conditionalFormatting>
  <conditionalFormatting sqref="CC3:CD3">
    <cfRule type="cellIs" dxfId="3535" priority="4196" stopIfTrue="1" operator="lessThan">
      <formula>1</formula>
    </cfRule>
  </conditionalFormatting>
  <conditionalFormatting sqref="CC3:CD3">
    <cfRule type="cellIs" dxfId="3534" priority="4195" stopIfTrue="1" operator="lessThan">
      <formula>1</formula>
    </cfRule>
  </conditionalFormatting>
  <conditionalFormatting sqref="CC3:CD3">
    <cfRule type="cellIs" dxfId="3533" priority="4194" stopIfTrue="1" operator="lessThan">
      <formula>1</formula>
    </cfRule>
  </conditionalFormatting>
  <conditionalFormatting sqref="CC3:CD21">
    <cfRule type="cellIs" dxfId="3532" priority="4193" stopIfTrue="1" operator="lessThan">
      <formula>1</formula>
    </cfRule>
  </conditionalFormatting>
  <conditionalFormatting sqref="L3:M21">
    <cfRule type="cellIs" dxfId="3531" priority="4192" stopIfTrue="1" operator="lessThan">
      <formula>1</formula>
    </cfRule>
  </conditionalFormatting>
  <conditionalFormatting sqref="L3:M21">
    <cfRule type="cellIs" dxfId="3530" priority="4191" operator="equal">
      <formula>0</formula>
    </cfRule>
  </conditionalFormatting>
  <conditionalFormatting sqref="L3:L21">
    <cfRule type="cellIs" dxfId="3529" priority="4190" stopIfTrue="1" operator="lessThan">
      <formula>1</formula>
    </cfRule>
  </conditionalFormatting>
  <conditionalFormatting sqref="Q3:Q21">
    <cfRule type="cellIs" dxfId="3528" priority="4187" stopIfTrue="1" operator="lessThan">
      <formula>1</formula>
    </cfRule>
  </conditionalFormatting>
  <conditionalFormatting sqref="V3:V21">
    <cfRule type="cellIs" dxfId="3527" priority="4184" stopIfTrue="1" operator="lessThan">
      <formula>1</formula>
    </cfRule>
  </conditionalFormatting>
  <conditionalFormatting sqref="Q3:R21">
    <cfRule type="cellIs" dxfId="3526" priority="4189" stopIfTrue="1" operator="lessThan">
      <formula>1</formula>
    </cfRule>
  </conditionalFormatting>
  <conditionalFormatting sqref="Q3:R21">
    <cfRule type="cellIs" dxfId="3525" priority="4188" operator="equal">
      <formula>0</formula>
    </cfRule>
  </conditionalFormatting>
  <conditionalFormatting sqref="AA3:AA21">
    <cfRule type="cellIs" dxfId="3524" priority="4181" stopIfTrue="1" operator="lessThan">
      <formula>1</formula>
    </cfRule>
  </conditionalFormatting>
  <conditionalFormatting sqref="V3:W21">
    <cfRule type="cellIs" dxfId="3523" priority="4186" stopIfTrue="1" operator="lessThan">
      <formula>1</formula>
    </cfRule>
  </conditionalFormatting>
  <conditionalFormatting sqref="V3:W21">
    <cfRule type="cellIs" dxfId="3522" priority="4185" operator="equal">
      <formula>0</formula>
    </cfRule>
  </conditionalFormatting>
  <conditionalFormatting sqref="AF3:AF21">
    <cfRule type="cellIs" dxfId="3521" priority="4178" stopIfTrue="1" operator="lessThan">
      <formula>1</formula>
    </cfRule>
  </conditionalFormatting>
  <conditionalFormatting sqref="AK3:AK21">
    <cfRule type="cellIs" dxfId="3520" priority="4175" stopIfTrue="1" operator="lessThan">
      <formula>1</formula>
    </cfRule>
  </conditionalFormatting>
  <conditionalFormatting sqref="AA3:AB21">
    <cfRule type="cellIs" dxfId="3519" priority="4183" stopIfTrue="1" operator="lessThan">
      <formula>1</formula>
    </cfRule>
  </conditionalFormatting>
  <conditionalFormatting sqref="AA3:AB21">
    <cfRule type="cellIs" dxfId="3518" priority="4182" operator="equal">
      <formula>0</formula>
    </cfRule>
  </conditionalFormatting>
  <conditionalFormatting sqref="AP3:AP21">
    <cfRule type="cellIs" dxfId="3517" priority="4172" stopIfTrue="1" operator="lessThan">
      <formula>1</formula>
    </cfRule>
  </conditionalFormatting>
  <conditionalFormatting sqref="AF3:AG21">
    <cfRule type="cellIs" dxfId="3516" priority="4180" stopIfTrue="1" operator="lessThan">
      <formula>1</formula>
    </cfRule>
  </conditionalFormatting>
  <conditionalFormatting sqref="AF3:AG21">
    <cfRule type="cellIs" dxfId="3515" priority="4179" operator="equal">
      <formula>0</formula>
    </cfRule>
  </conditionalFormatting>
  <conditionalFormatting sqref="AK3:AL21">
    <cfRule type="cellIs" dxfId="3514" priority="4177" stopIfTrue="1" operator="lessThan">
      <formula>1</formula>
    </cfRule>
  </conditionalFormatting>
  <conditionalFormatting sqref="AK3:AL21">
    <cfRule type="cellIs" dxfId="3513" priority="4176" operator="equal">
      <formula>0</formula>
    </cfRule>
  </conditionalFormatting>
  <conditionalFormatting sqref="AP3:AQ21">
    <cfRule type="cellIs" dxfId="3512" priority="4174" stopIfTrue="1" operator="lessThan">
      <formula>1</formula>
    </cfRule>
  </conditionalFormatting>
  <conditionalFormatting sqref="AP3:AQ21">
    <cfRule type="cellIs" dxfId="3511" priority="4173" operator="equal">
      <formula>0</formula>
    </cfRule>
  </conditionalFormatting>
  <conditionalFormatting sqref="AU3:AU21">
    <cfRule type="cellIs" dxfId="3510" priority="4169" stopIfTrue="1" operator="lessThan">
      <formula>1</formula>
    </cfRule>
  </conditionalFormatting>
  <conditionalFormatting sqref="AU3:AV21">
    <cfRule type="cellIs" dxfId="3509" priority="4171" stopIfTrue="1" operator="lessThan">
      <formula>1</formula>
    </cfRule>
  </conditionalFormatting>
  <conditionalFormatting sqref="AU3:AV21">
    <cfRule type="cellIs" dxfId="3508" priority="4170" operator="equal">
      <formula>0</formula>
    </cfRule>
  </conditionalFormatting>
  <conditionalFormatting sqref="AZ3:AZ21">
    <cfRule type="cellIs" dxfId="3507" priority="4166" stopIfTrue="1" operator="lessThan">
      <formula>1</formula>
    </cfRule>
  </conditionalFormatting>
  <conditionalFormatting sqref="AZ3:BA21">
    <cfRule type="cellIs" dxfId="3506" priority="4168" stopIfTrue="1" operator="lessThan">
      <formula>1</formula>
    </cfRule>
  </conditionalFormatting>
  <conditionalFormatting sqref="AZ3:BA21">
    <cfRule type="cellIs" dxfId="3505" priority="4167" operator="equal">
      <formula>0</formula>
    </cfRule>
  </conditionalFormatting>
  <conditionalFormatting sqref="BE3:BE21">
    <cfRule type="cellIs" dxfId="3504" priority="4163" stopIfTrue="1" operator="lessThan">
      <formula>1</formula>
    </cfRule>
  </conditionalFormatting>
  <conditionalFormatting sqref="BE3:BF21">
    <cfRule type="cellIs" dxfId="3503" priority="4165" stopIfTrue="1" operator="lessThan">
      <formula>1</formula>
    </cfRule>
  </conditionalFormatting>
  <conditionalFormatting sqref="BE3:BF21">
    <cfRule type="cellIs" dxfId="3502" priority="4164" operator="equal">
      <formula>0</formula>
    </cfRule>
  </conditionalFormatting>
  <conditionalFormatting sqref="BJ3:BJ21">
    <cfRule type="cellIs" dxfId="3501" priority="4160" stopIfTrue="1" operator="lessThan">
      <formula>1</formula>
    </cfRule>
  </conditionalFormatting>
  <conditionalFormatting sqref="BJ3:BK21">
    <cfRule type="cellIs" dxfId="3500" priority="4162" stopIfTrue="1" operator="lessThan">
      <formula>1</formula>
    </cfRule>
  </conditionalFormatting>
  <conditionalFormatting sqref="BJ3:BK21">
    <cfRule type="cellIs" dxfId="3499" priority="4161" operator="equal">
      <formula>0</formula>
    </cfRule>
  </conditionalFormatting>
  <conditionalFormatting sqref="BO3:BO21">
    <cfRule type="cellIs" dxfId="3498" priority="4157" stopIfTrue="1" operator="lessThan">
      <formula>1</formula>
    </cfRule>
  </conditionalFormatting>
  <conditionalFormatting sqref="BO3:BP21">
    <cfRule type="cellIs" dxfId="3497" priority="4159" stopIfTrue="1" operator="lessThan">
      <formula>1</formula>
    </cfRule>
  </conditionalFormatting>
  <conditionalFormatting sqref="BO3:BP21">
    <cfRule type="cellIs" dxfId="3496" priority="4158" operator="equal">
      <formula>0</formula>
    </cfRule>
  </conditionalFormatting>
  <conditionalFormatting sqref="BT3:BT21">
    <cfRule type="cellIs" dxfId="3495" priority="4154" stopIfTrue="1" operator="lessThan">
      <formula>1</formula>
    </cfRule>
  </conditionalFormatting>
  <conditionalFormatting sqref="BT3:BU21">
    <cfRule type="cellIs" dxfId="3494" priority="4156" stopIfTrue="1" operator="lessThan">
      <formula>1</formula>
    </cfRule>
  </conditionalFormatting>
  <conditionalFormatting sqref="BT3:BU21">
    <cfRule type="cellIs" dxfId="3493" priority="4155" operator="equal">
      <formula>0</formula>
    </cfRule>
  </conditionalFormatting>
  <conditionalFormatting sqref="BY3:BY21">
    <cfRule type="cellIs" dxfId="3492" priority="4151" stopIfTrue="1" operator="lessThan">
      <formula>1</formula>
    </cfRule>
  </conditionalFormatting>
  <conditionalFormatting sqref="BY3:BZ21">
    <cfRule type="cellIs" dxfId="3491" priority="4153" stopIfTrue="1" operator="lessThan">
      <formula>1</formula>
    </cfRule>
  </conditionalFormatting>
  <conditionalFormatting sqref="BY3:BZ21">
    <cfRule type="cellIs" dxfId="3490" priority="4152" operator="equal">
      <formula>0</formula>
    </cfRule>
  </conditionalFormatting>
  <conditionalFormatting sqref="E3:E21">
    <cfRule type="cellIs" dxfId="3489" priority="4150" stopIfTrue="1" operator="lessThan">
      <formula>1</formula>
    </cfRule>
  </conditionalFormatting>
  <conditionalFormatting sqref="E3:E21">
    <cfRule type="cellIs" dxfId="3488" priority="4149" operator="equal">
      <formula>0</formula>
    </cfRule>
  </conditionalFormatting>
  <conditionalFormatting sqref="BW20:BW21">
    <cfRule type="cellIs" dxfId="3487" priority="4116" operator="equal">
      <formula>0</formula>
    </cfRule>
  </conditionalFormatting>
  <conditionalFormatting sqref="J3:J21">
    <cfRule type="cellIs" dxfId="3486" priority="4148" stopIfTrue="1" operator="lessThan">
      <formula>1</formula>
    </cfRule>
  </conditionalFormatting>
  <conditionalFormatting sqref="J3:J21">
    <cfRule type="cellIs" dxfId="3485" priority="4147" operator="equal">
      <formula>0</formula>
    </cfRule>
  </conditionalFormatting>
  <conditionalFormatting sqref="O3:O21">
    <cfRule type="cellIs" dxfId="3484" priority="4146" stopIfTrue="1" operator="lessThan">
      <formula>1</formula>
    </cfRule>
  </conditionalFormatting>
  <conditionalFormatting sqref="O3:O21">
    <cfRule type="cellIs" dxfId="3483" priority="4145" operator="equal">
      <formula>0</formula>
    </cfRule>
  </conditionalFormatting>
  <conditionalFormatting sqref="T3:T21">
    <cfRule type="cellIs" dxfId="3482" priority="4143" stopIfTrue="1" operator="lessThan">
      <formula>1</formula>
    </cfRule>
  </conditionalFormatting>
  <conditionalFormatting sqref="T3:T21">
    <cfRule type="cellIs" dxfId="3481" priority="4142" operator="equal">
      <formula>0</formula>
    </cfRule>
  </conditionalFormatting>
  <conditionalFormatting sqref="Y3">
    <cfRule type="cellIs" dxfId="3480" priority="4141" stopIfTrue="1" operator="lessThan">
      <formula>1</formula>
    </cfRule>
  </conditionalFormatting>
  <conditionalFormatting sqref="Y5:Y21">
    <cfRule type="cellIs" dxfId="3479" priority="4140" stopIfTrue="1" operator="lessThan">
      <formula>1</formula>
    </cfRule>
  </conditionalFormatting>
  <conditionalFormatting sqref="Y3:Y21">
    <cfRule type="cellIs" dxfId="3478" priority="4139" stopIfTrue="1" operator="lessThan">
      <formula>1</formula>
    </cfRule>
  </conditionalFormatting>
  <conditionalFormatting sqref="Y3:Y21">
    <cfRule type="cellIs" dxfId="3477" priority="4138" operator="equal">
      <formula>0</formula>
    </cfRule>
  </conditionalFormatting>
  <conditionalFormatting sqref="AD3:AD21">
    <cfRule type="cellIs" dxfId="3476" priority="4137" stopIfTrue="1" operator="lessThan">
      <formula>1</formula>
    </cfRule>
  </conditionalFormatting>
  <conditionalFormatting sqref="AD3:AD21">
    <cfRule type="cellIs" dxfId="3475" priority="4136" operator="equal">
      <formula>0</formula>
    </cfRule>
  </conditionalFormatting>
  <conditionalFormatting sqref="AI3:AI4">
    <cfRule type="cellIs" dxfId="3474" priority="4135" stopIfTrue="1" operator="lessThan">
      <formula>1</formula>
    </cfRule>
  </conditionalFormatting>
  <conditionalFormatting sqref="AI3:AI4">
    <cfRule type="cellIs" dxfId="3473" priority="4134" operator="equal">
      <formula>0</formula>
    </cfRule>
  </conditionalFormatting>
  <conditionalFormatting sqref="AN3:AN16">
    <cfRule type="cellIs" dxfId="3472" priority="4133" stopIfTrue="1" operator="lessThan">
      <formula>1</formula>
    </cfRule>
  </conditionalFormatting>
  <conditionalFormatting sqref="AN3:AN16">
    <cfRule type="cellIs" dxfId="3471" priority="4132" operator="equal">
      <formula>0</formula>
    </cfRule>
  </conditionalFormatting>
  <conditionalFormatting sqref="AS3:AS9">
    <cfRule type="cellIs" dxfId="3470" priority="4131" stopIfTrue="1" operator="lessThan">
      <formula>1</formula>
    </cfRule>
  </conditionalFormatting>
  <conditionalFormatting sqref="AS3:AS9">
    <cfRule type="cellIs" dxfId="3469" priority="4130" operator="equal">
      <formula>0</formula>
    </cfRule>
  </conditionalFormatting>
  <conditionalFormatting sqref="AX3:AX15">
    <cfRule type="cellIs" dxfId="3468" priority="4129" stopIfTrue="1" operator="lessThan">
      <formula>1</formula>
    </cfRule>
  </conditionalFormatting>
  <conditionalFormatting sqref="AX3:AX15">
    <cfRule type="cellIs" dxfId="3467" priority="4128" operator="equal">
      <formula>0</formula>
    </cfRule>
  </conditionalFormatting>
  <conditionalFormatting sqref="BC3:BC15">
    <cfRule type="cellIs" dxfId="3466" priority="4127" stopIfTrue="1" operator="lessThan">
      <formula>1</formula>
    </cfRule>
  </conditionalFormatting>
  <conditionalFormatting sqref="BC3:BC15">
    <cfRule type="cellIs" dxfId="3465" priority="4126" operator="equal">
      <formula>0</formula>
    </cfRule>
  </conditionalFormatting>
  <conditionalFormatting sqref="BH3:BH15">
    <cfRule type="cellIs" dxfId="3464" priority="4125" stopIfTrue="1" operator="lessThan">
      <formula>1</formula>
    </cfRule>
  </conditionalFormatting>
  <conditionalFormatting sqref="BH3:BH15">
    <cfRule type="cellIs" dxfId="3463" priority="4124" operator="equal">
      <formula>0</formula>
    </cfRule>
  </conditionalFormatting>
  <conditionalFormatting sqref="BM3:BM15">
    <cfRule type="cellIs" dxfId="3462" priority="4123" stopIfTrue="1" operator="lessThan">
      <formula>1</formula>
    </cfRule>
  </conditionalFormatting>
  <conditionalFormatting sqref="BM3:BM15">
    <cfRule type="cellIs" dxfId="3461" priority="4122" operator="equal">
      <formula>0</formula>
    </cfRule>
  </conditionalFormatting>
  <conditionalFormatting sqref="BR3:BR15">
    <cfRule type="cellIs" dxfId="3460" priority="4121" stopIfTrue="1" operator="lessThan">
      <formula>1</formula>
    </cfRule>
  </conditionalFormatting>
  <conditionalFormatting sqref="BR3:BR15">
    <cfRule type="cellIs" dxfId="3459" priority="4120" operator="equal">
      <formula>0</formula>
    </cfRule>
  </conditionalFormatting>
  <conditionalFormatting sqref="BW3:BW15">
    <cfRule type="cellIs" dxfId="3458" priority="4119" stopIfTrue="1" operator="lessThan">
      <formula>1</formula>
    </cfRule>
  </conditionalFormatting>
  <conditionalFormatting sqref="BW3:BW15">
    <cfRule type="cellIs" dxfId="3457" priority="4118" operator="equal">
      <formula>0</formula>
    </cfRule>
  </conditionalFormatting>
  <conditionalFormatting sqref="BW20:BW21">
    <cfRule type="cellIs" dxfId="3456" priority="4117" stopIfTrue="1" operator="lessThan">
      <formula>1</formula>
    </cfRule>
  </conditionalFormatting>
  <conditionalFormatting sqref="D1">
    <cfRule type="cellIs" dxfId="3455" priority="4115" operator="equal">
      <formula>"deserto"</formula>
    </cfRule>
  </conditionalFormatting>
  <conditionalFormatting sqref="N3:N402">
    <cfRule type="cellIs" dxfId="3454" priority="4114" stopIfTrue="1" operator="lessThan">
      <formula>1</formula>
    </cfRule>
  </conditionalFormatting>
  <conditionalFormatting sqref="N3:N402">
    <cfRule type="cellIs" dxfId="3453" priority="4113" operator="equal">
      <formula>0</formula>
    </cfRule>
  </conditionalFormatting>
  <conditionalFormatting sqref="S3:S402">
    <cfRule type="cellIs" dxfId="3452" priority="4112" stopIfTrue="1" operator="lessThan">
      <formula>1</formula>
    </cfRule>
  </conditionalFormatting>
  <conditionalFormatting sqref="S3:S402">
    <cfRule type="cellIs" dxfId="3451" priority="4111" operator="equal">
      <formula>0</formula>
    </cfRule>
  </conditionalFormatting>
  <conditionalFormatting sqref="X3:X402">
    <cfRule type="cellIs" dxfId="3450" priority="4110" stopIfTrue="1" operator="lessThan">
      <formula>1</formula>
    </cfRule>
  </conditionalFormatting>
  <conditionalFormatting sqref="X3:X402">
    <cfRule type="cellIs" dxfId="3449" priority="4109" operator="equal">
      <formula>0</formula>
    </cfRule>
  </conditionalFormatting>
  <conditionalFormatting sqref="AC3:AC402">
    <cfRule type="cellIs" dxfId="3448" priority="4108" stopIfTrue="1" operator="lessThan">
      <formula>1</formula>
    </cfRule>
  </conditionalFormatting>
  <conditionalFormatting sqref="AC3:AC402">
    <cfRule type="cellIs" dxfId="3447" priority="4107" operator="equal">
      <formula>0</formula>
    </cfRule>
  </conditionalFormatting>
  <conditionalFormatting sqref="AH3:AH402">
    <cfRule type="cellIs" dxfId="3446" priority="4106" stopIfTrue="1" operator="lessThan">
      <formula>1</formula>
    </cfRule>
  </conditionalFormatting>
  <conditionalFormatting sqref="AH3:AH402">
    <cfRule type="cellIs" dxfId="3445" priority="4105" operator="equal">
      <formula>0</formula>
    </cfRule>
  </conditionalFormatting>
  <conditionalFormatting sqref="AM3:AM402">
    <cfRule type="cellIs" dxfId="3444" priority="4104" stopIfTrue="1" operator="lessThan">
      <formula>1</formula>
    </cfRule>
  </conditionalFormatting>
  <conditionalFormatting sqref="AM3:AM402">
    <cfRule type="cellIs" dxfId="3443" priority="4103" operator="equal">
      <formula>0</formula>
    </cfRule>
  </conditionalFormatting>
  <conditionalFormatting sqref="AR3:AR402">
    <cfRule type="cellIs" dxfId="3442" priority="4102" stopIfTrue="1" operator="lessThan">
      <formula>1</formula>
    </cfRule>
  </conditionalFormatting>
  <conditionalFormatting sqref="AR3:AR402">
    <cfRule type="cellIs" dxfId="3441" priority="4101" operator="equal">
      <formula>0</formula>
    </cfRule>
  </conditionalFormatting>
  <conditionalFormatting sqref="AW3:AW402">
    <cfRule type="cellIs" dxfId="3440" priority="4100" stopIfTrue="1" operator="lessThan">
      <formula>1</formula>
    </cfRule>
  </conditionalFormatting>
  <conditionalFormatting sqref="AW3:AW402">
    <cfRule type="cellIs" dxfId="3439" priority="4099" operator="equal">
      <formula>0</formula>
    </cfRule>
  </conditionalFormatting>
  <conditionalFormatting sqref="BB3:BB402">
    <cfRule type="cellIs" dxfId="3438" priority="4098" stopIfTrue="1" operator="lessThan">
      <formula>1</formula>
    </cfRule>
  </conditionalFormatting>
  <conditionalFormatting sqref="BB3:BB402">
    <cfRule type="cellIs" dxfId="3437" priority="4097" operator="equal">
      <formula>0</formula>
    </cfRule>
  </conditionalFormatting>
  <conditionalFormatting sqref="BG3:BG402">
    <cfRule type="cellIs" dxfId="3436" priority="4096" stopIfTrue="1" operator="lessThan">
      <formula>1</formula>
    </cfRule>
  </conditionalFormatting>
  <conditionalFormatting sqref="BG3:BG402">
    <cfRule type="cellIs" dxfId="3435" priority="4095" operator="equal">
      <formula>0</formula>
    </cfRule>
  </conditionalFormatting>
  <conditionalFormatting sqref="BL3:BL402">
    <cfRule type="cellIs" dxfId="3434" priority="4094" stopIfTrue="1" operator="lessThan">
      <formula>1</formula>
    </cfRule>
  </conditionalFormatting>
  <conditionalFormatting sqref="BL3:BL402">
    <cfRule type="cellIs" dxfId="3433" priority="4093" operator="equal">
      <formula>0</formula>
    </cfRule>
  </conditionalFormatting>
  <conditionalFormatting sqref="BQ3:BQ402">
    <cfRule type="cellIs" dxfId="3432" priority="4092" stopIfTrue="1" operator="lessThan">
      <formula>1</formula>
    </cfRule>
  </conditionalFormatting>
  <conditionalFormatting sqref="BQ3:BQ402">
    <cfRule type="cellIs" dxfId="3431" priority="4091" operator="equal">
      <formula>0</formula>
    </cfRule>
  </conditionalFormatting>
  <conditionalFormatting sqref="BV3:BV402">
    <cfRule type="cellIs" dxfId="3430" priority="4090" stopIfTrue="1" operator="lessThan">
      <formula>1</formula>
    </cfRule>
  </conditionalFormatting>
  <conditionalFormatting sqref="BV3:BV402">
    <cfRule type="cellIs" dxfId="3429" priority="4089" operator="equal">
      <formula>0</formula>
    </cfRule>
  </conditionalFormatting>
  <conditionalFormatting sqref="CA3:CA402">
    <cfRule type="cellIs" dxfId="3428" priority="4088" stopIfTrue="1" operator="lessThan">
      <formula>1</formula>
    </cfRule>
  </conditionalFormatting>
  <conditionalFormatting sqref="CA3:CA402">
    <cfRule type="cellIs" dxfId="3427" priority="4087" operator="equal">
      <formula>0</formula>
    </cfRule>
  </conditionalFormatting>
  <conditionalFormatting sqref="P23:P40 U22:U40 Z23:Z40 AE22:AE40 AI24:AJ40 AN36:AO40 AS29:AT40 AX35:AY40 BC35:BD40 BH35:BI40 BM35:BN40 BR35:BS40 BW35:BX38 K23:K40 AJ22:AJ23 AO22:AO35 AT22:AT28 AY22:AY34 BD22:BD34 BI22:BI34 BN22:BN34 BS22:BS34 BX22:BX34 BX39:BX40 F22:H40">
    <cfRule type="cellIs" dxfId="3426" priority="4086" stopIfTrue="1" operator="lessThan">
      <formula>1</formula>
    </cfRule>
  </conditionalFormatting>
  <conditionalFormatting sqref="U22:U40 Z22:Z40 AE22:AE40 AI24:AJ40 AN36:AO40 AS29:AT40 AX35:AY40 BC35:BD40 BH35:BI40 BM35:BN40 BR35:BS40 BW35:BX38 K22:K40 AJ22:AJ23 AO22:AO35 AT22:AT28 AY22:AY34 BD22:BD34 BI22:BI34 BN22:BN34 BS22:BS34 BX22:BX34 BX39:BX40 P22:P40 F22:H40">
    <cfRule type="cellIs" dxfId="3425" priority="4085" operator="equal">
      <formula>0</formula>
    </cfRule>
  </conditionalFormatting>
  <conditionalFormatting sqref="K22:K40">
    <cfRule type="cellIs" dxfId="3424" priority="4084" stopIfTrue="1" operator="lessThan">
      <formula>1</formula>
    </cfRule>
  </conditionalFormatting>
  <conditionalFormatting sqref="P22:P40">
    <cfRule type="cellIs" dxfId="3423" priority="4083" stopIfTrue="1" operator="lessThan">
      <formula>1</formula>
    </cfRule>
  </conditionalFormatting>
  <conditionalFormatting sqref="Z22:Z40">
    <cfRule type="cellIs" dxfId="3422" priority="4082" stopIfTrue="1" operator="lessThan">
      <formula>1</formula>
    </cfRule>
  </conditionalFormatting>
  <conditionalFormatting sqref="AE22">
    <cfRule type="cellIs" dxfId="3421" priority="4081" stopIfTrue="1" operator="lessThan">
      <formula>1</formula>
    </cfRule>
  </conditionalFormatting>
  <conditionalFormatting sqref="AJ22">
    <cfRule type="cellIs" dxfId="3420" priority="4080" stopIfTrue="1" operator="lessThan">
      <formula>1</formula>
    </cfRule>
  </conditionalFormatting>
  <conditionalFormatting sqref="AO22">
    <cfRule type="cellIs" dxfId="3419" priority="4079" stopIfTrue="1" operator="lessThan">
      <formula>1</formula>
    </cfRule>
  </conditionalFormatting>
  <conditionalFormatting sqref="AT22">
    <cfRule type="cellIs" dxfId="3418" priority="4078" stopIfTrue="1" operator="lessThan">
      <formula>1</formula>
    </cfRule>
  </conditionalFormatting>
  <conditionalFormatting sqref="AY22">
    <cfRule type="cellIs" dxfId="3417" priority="4077" stopIfTrue="1" operator="lessThan">
      <formula>1</formula>
    </cfRule>
  </conditionalFormatting>
  <conditionalFormatting sqref="BD22">
    <cfRule type="cellIs" dxfId="3416" priority="4076" stopIfTrue="1" operator="lessThan">
      <formula>1</formula>
    </cfRule>
  </conditionalFormatting>
  <conditionalFormatting sqref="BI22">
    <cfRule type="cellIs" dxfId="3415" priority="4075" stopIfTrue="1" operator="lessThan">
      <formula>1</formula>
    </cfRule>
  </conditionalFormatting>
  <conditionalFormatting sqref="BN22">
    <cfRule type="cellIs" dxfId="3414" priority="4074" stopIfTrue="1" operator="lessThan">
      <formula>1</formula>
    </cfRule>
  </conditionalFormatting>
  <conditionalFormatting sqref="BS22">
    <cfRule type="cellIs" dxfId="3413" priority="4073" stopIfTrue="1" operator="lessThan">
      <formula>1</formula>
    </cfRule>
  </conditionalFormatting>
  <conditionalFormatting sqref="BX22">
    <cfRule type="cellIs" dxfId="3412" priority="4072" stopIfTrue="1" operator="lessThan">
      <formula>1</formula>
    </cfRule>
  </conditionalFormatting>
  <conditionalFormatting sqref="F22:G40">
    <cfRule type="cellIs" dxfId="3411" priority="4071" stopIfTrue="1" operator="lessThan">
      <formula>1</formula>
    </cfRule>
  </conditionalFormatting>
  <conditionalFormatting sqref="U22:U40">
    <cfRule type="cellIs" dxfId="3410" priority="4070" stopIfTrue="1" operator="lessThan">
      <formula>1</formula>
    </cfRule>
  </conditionalFormatting>
  <conditionalFormatting sqref="AE22:AE40">
    <cfRule type="cellIs" dxfId="3409" priority="4069" stopIfTrue="1" operator="lessThan">
      <formula>1</formula>
    </cfRule>
  </conditionalFormatting>
  <conditionalFormatting sqref="AJ22">
    <cfRule type="cellIs" dxfId="3408" priority="4068" stopIfTrue="1" operator="lessThan">
      <formula>1</formula>
    </cfRule>
  </conditionalFormatting>
  <conditionalFormatting sqref="AJ22:AJ40">
    <cfRule type="cellIs" dxfId="3407" priority="4067" stopIfTrue="1" operator="lessThan">
      <formula>1</formula>
    </cfRule>
  </conditionalFormatting>
  <conditionalFormatting sqref="AO22">
    <cfRule type="cellIs" dxfId="3406" priority="4066" stopIfTrue="1" operator="lessThan">
      <formula>1</formula>
    </cfRule>
  </conditionalFormatting>
  <conditionalFormatting sqref="AO22">
    <cfRule type="cellIs" dxfId="3405" priority="4065" stopIfTrue="1" operator="lessThan">
      <formula>1</formula>
    </cfRule>
  </conditionalFormatting>
  <conditionalFormatting sqref="AO22:AO40">
    <cfRule type="cellIs" dxfId="3404" priority="4064" stopIfTrue="1" operator="lessThan">
      <formula>1</formula>
    </cfRule>
  </conditionalFormatting>
  <conditionalFormatting sqref="AT22">
    <cfRule type="cellIs" dxfId="3403" priority="4063" stopIfTrue="1" operator="lessThan">
      <formula>1</formula>
    </cfRule>
  </conditionalFormatting>
  <conditionalFormatting sqref="AT22">
    <cfRule type="cellIs" dxfId="3402" priority="4062" stopIfTrue="1" operator="lessThan">
      <formula>1</formula>
    </cfRule>
  </conditionalFormatting>
  <conditionalFormatting sqref="AT22">
    <cfRule type="cellIs" dxfId="3401" priority="4061" stopIfTrue="1" operator="lessThan">
      <formula>1</formula>
    </cfRule>
  </conditionalFormatting>
  <conditionalFormatting sqref="AT22:AT40">
    <cfRule type="cellIs" dxfId="3400" priority="4060" stopIfTrue="1" operator="lessThan">
      <formula>1</formula>
    </cfRule>
  </conditionalFormatting>
  <conditionalFormatting sqref="AY22">
    <cfRule type="cellIs" dxfId="3399" priority="4059" stopIfTrue="1" operator="lessThan">
      <formula>1</formula>
    </cfRule>
  </conditionalFormatting>
  <conditionalFormatting sqref="AY22">
    <cfRule type="cellIs" dxfId="3398" priority="4058" stopIfTrue="1" operator="lessThan">
      <formula>1</formula>
    </cfRule>
  </conditionalFormatting>
  <conditionalFormatting sqref="AY22">
    <cfRule type="cellIs" dxfId="3397" priority="4057" stopIfTrue="1" operator="lessThan">
      <formula>1</formula>
    </cfRule>
  </conditionalFormatting>
  <conditionalFormatting sqref="AY22">
    <cfRule type="cellIs" dxfId="3396" priority="4056" stopIfTrue="1" operator="lessThan">
      <formula>1</formula>
    </cfRule>
  </conditionalFormatting>
  <conditionalFormatting sqref="AY22:AY40">
    <cfRule type="cellIs" dxfId="3395" priority="4055" stopIfTrue="1" operator="lessThan">
      <formula>1</formula>
    </cfRule>
  </conditionalFormatting>
  <conditionalFormatting sqref="BD22">
    <cfRule type="cellIs" dxfId="3394" priority="4054" stopIfTrue="1" operator="lessThan">
      <formula>1</formula>
    </cfRule>
  </conditionalFormatting>
  <conditionalFormatting sqref="BD22">
    <cfRule type="cellIs" dxfId="3393" priority="4053" stopIfTrue="1" operator="lessThan">
      <formula>1</formula>
    </cfRule>
  </conditionalFormatting>
  <conditionalFormatting sqref="BD22">
    <cfRule type="cellIs" dxfId="3392" priority="4052" stopIfTrue="1" operator="lessThan">
      <formula>1</formula>
    </cfRule>
  </conditionalFormatting>
  <conditionalFormatting sqref="BD22">
    <cfRule type="cellIs" dxfId="3391" priority="4051" stopIfTrue="1" operator="lessThan">
      <formula>1</formula>
    </cfRule>
  </conditionalFormatting>
  <conditionalFormatting sqref="BD22">
    <cfRule type="cellIs" dxfId="3390" priority="4050" stopIfTrue="1" operator="lessThan">
      <formula>1</formula>
    </cfRule>
  </conditionalFormatting>
  <conditionalFormatting sqref="BD22:BD40">
    <cfRule type="cellIs" dxfId="3389" priority="4049" stopIfTrue="1" operator="lessThan">
      <formula>1</formula>
    </cfRule>
  </conditionalFormatting>
  <conditionalFormatting sqref="BI22">
    <cfRule type="cellIs" dxfId="3388" priority="4048" stopIfTrue="1" operator="lessThan">
      <formula>1</formula>
    </cfRule>
  </conditionalFormatting>
  <conditionalFormatting sqref="BI22">
    <cfRule type="cellIs" dxfId="3387" priority="4047" stopIfTrue="1" operator="lessThan">
      <formula>1</formula>
    </cfRule>
  </conditionalFormatting>
  <conditionalFormatting sqref="BI22">
    <cfRule type="cellIs" dxfId="3386" priority="4046" stopIfTrue="1" operator="lessThan">
      <formula>1</formula>
    </cfRule>
  </conditionalFormatting>
  <conditionalFormatting sqref="BI22">
    <cfRule type="cellIs" dxfId="3385" priority="4045" stopIfTrue="1" operator="lessThan">
      <formula>1</formula>
    </cfRule>
  </conditionalFormatting>
  <conditionalFormatting sqref="BI22">
    <cfRule type="cellIs" dxfId="3384" priority="4044" stopIfTrue="1" operator="lessThan">
      <formula>1</formula>
    </cfRule>
  </conditionalFormatting>
  <conditionalFormatting sqref="BI22">
    <cfRule type="cellIs" dxfId="3383" priority="4043" stopIfTrue="1" operator="lessThan">
      <formula>1</formula>
    </cfRule>
  </conditionalFormatting>
  <conditionalFormatting sqref="BI22:BI40">
    <cfRule type="cellIs" dxfId="3382" priority="4042" stopIfTrue="1" operator="lessThan">
      <formula>1</formula>
    </cfRule>
  </conditionalFormatting>
  <conditionalFormatting sqref="BN22">
    <cfRule type="cellIs" dxfId="3381" priority="4041" stopIfTrue="1" operator="lessThan">
      <formula>1</formula>
    </cfRule>
  </conditionalFormatting>
  <conditionalFormatting sqref="BN22">
    <cfRule type="cellIs" dxfId="3380" priority="4040" stopIfTrue="1" operator="lessThan">
      <formula>1</formula>
    </cfRule>
  </conditionalFormatting>
  <conditionalFormatting sqref="BN22">
    <cfRule type="cellIs" dxfId="3379" priority="4039" stopIfTrue="1" operator="lessThan">
      <formula>1</formula>
    </cfRule>
  </conditionalFormatting>
  <conditionalFormatting sqref="BN22">
    <cfRule type="cellIs" dxfId="3378" priority="4038" stopIfTrue="1" operator="lessThan">
      <formula>1</formula>
    </cfRule>
  </conditionalFormatting>
  <conditionalFormatting sqref="BN22">
    <cfRule type="cellIs" dxfId="3377" priority="4037" stopIfTrue="1" operator="lessThan">
      <formula>1</formula>
    </cfRule>
  </conditionalFormatting>
  <conditionalFormatting sqref="BN22">
    <cfRule type="cellIs" dxfId="3376" priority="4036" stopIfTrue="1" operator="lessThan">
      <formula>1</formula>
    </cfRule>
  </conditionalFormatting>
  <conditionalFormatting sqref="BN22">
    <cfRule type="cellIs" dxfId="3375" priority="4035" stopIfTrue="1" operator="lessThan">
      <formula>1</formula>
    </cfRule>
  </conditionalFormatting>
  <conditionalFormatting sqref="BN22:BN40">
    <cfRule type="cellIs" dxfId="3374" priority="4034" stopIfTrue="1" operator="lessThan">
      <formula>1</formula>
    </cfRule>
  </conditionalFormatting>
  <conditionalFormatting sqref="BS22">
    <cfRule type="cellIs" dxfId="3373" priority="4033" stopIfTrue="1" operator="lessThan">
      <formula>1</formula>
    </cfRule>
  </conditionalFormatting>
  <conditionalFormatting sqref="BS22">
    <cfRule type="cellIs" dxfId="3372" priority="4032" stopIfTrue="1" operator="lessThan">
      <formula>1</formula>
    </cfRule>
  </conditionalFormatting>
  <conditionalFormatting sqref="BS22">
    <cfRule type="cellIs" dxfId="3371" priority="4031" stopIfTrue="1" operator="lessThan">
      <formula>1</formula>
    </cfRule>
  </conditionalFormatting>
  <conditionalFormatting sqref="BS22">
    <cfRule type="cellIs" dxfId="3370" priority="4030" stopIfTrue="1" operator="lessThan">
      <formula>1</formula>
    </cfRule>
  </conditionalFormatting>
  <conditionalFormatting sqref="BS22">
    <cfRule type="cellIs" dxfId="3369" priority="4029" stopIfTrue="1" operator="lessThan">
      <formula>1</formula>
    </cfRule>
  </conditionalFormatting>
  <conditionalFormatting sqref="BS22">
    <cfRule type="cellIs" dxfId="3368" priority="4028" stopIfTrue="1" operator="lessThan">
      <formula>1</formula>
    </cfRule>
  </conditionalFormatting>
  <conditionalFormatting sqref="BS22">
    <cfRule type="cellIs" dxfId="3367" priority="4027" stopIfTrue="1" operator="lessThan">
      <formula>1</formula>
    </cfRule>
  </conditionalFormatting>
  <conditionalFormatting sqref="BS22">
    <cfRule type="cellIs" dxfId="3366" priority="4026" stopIfTrue="1" operator="lessThan">
      <formula>1</formula>
    </cfRule>
  </conditionalFormatting>
  <conditionalFormatting sqref="BS22:BS40">
    <cfRule type="cellIs" dxfId="3365" priority="4025" stopIfTrue="1" operator="lessThan">
      <formula>1</formula>
    </cfRule>
  </conditionalFormatting>
  <conditionalFormatting sqref="BX22">
    <cfRule type="cellIs" dxfId="3364" priority="4024" stopIfTrue="1" operator="lessThan">
      <formula>1</formula>
    </cfRule>
  </conditionalFormatting>
  <conditionalFormatting sqref="BX22">
    <cfRule type="cellIs" dxfId="3363" priority="4023" stopIfTrue="1" operator="lessThan">
      <formula>1</formula>
    </cfRule>
  </conditionalFormatting>
  <conditionalFormatting sqref="BX22">
    <cfRule type="cellIs" dxfId="3362" priority="4022" stopIfTrue="1" operator="lessThan">
      <formula>1</formula>
    </cfRule>
  </conditionalFormatting>
  <conditionalFormatting sqref="BX22">
    <cfRule type="cellIs" dxfId="3361" priority="4021" stopIfTrue="1" operator="lessThan">
      <formula>1</formula>
    </cfRule>
  </conditionalFormatting>
  <conditionalFormatting sqref="BX22">
    <cfRule type="cellIs" dxfId="3360" priority="4020" stopIfTrue="1" operator="lessThan">
      <formula>1</formula>
    </cfRule>
  </conditionalFormatting>
  <conditionalFormatting sqref="BX22">
    <cfRule type="cellIs" dxfId="3359" priority="4019" stopIfTrue="1" operator="lessThan">
      <formula>1</formula>
    </cfRule>
  </conditionalFormatting>
  <conditionalFormatting sqref="BX22">
    <cfRule type="cellIs" dxfId="3358" priority="4018" stopIfTrue="1" operator="lessThan">
      <formula>1</formula>
    </cfRule>
  </conditionalFormatting>
  <conditionalFormatting sqref="BX22">
    <cfRule type="cellIs" dxfId="3357" priority="4017" stopIfTrue="1" operator="lessThan">
      <formula>1</formula>
    </cfRule>
  </conditionalFormatting>
  <conditionalFormatting sqref="BX22">
    <cfRule type="cellIs" dxfId="3356" priority="4016" stopIfTrue="1" operator="lessThan">
      <formula>1</formula>
    </cfRule>
  </conditionalFormatting>
  <conditionalFormatting sqref="BX22:BX40">
    <cfRule type="cellIs" dxfId="3355" priority="4015" stopIfTrue="1" operator="lessThan">
      <formula>1</formula>
    </cfRule>
  </conditionalFormatting>
  <conditionalFormatting sqref="CC22:CD40">
    <cfRule type="cellIs" dxfId="3354" priority="4014" stopIfTrue="1" operator="lessThan">
      <formula>1</formula>
    </cfRule>
  </conditionalFormatting>
  <conditionalFormatting sqref="CC22:CD40">
    <cfRule type="cellIs" dxfId="3353" priority="4013" operator="equal">
      <formula>0</formula>
    </cfRule>
  </conditionalFormatting>
  <conditionalFormatting sqref="CC22:CD22">
    <cfRule type="cellIs" dxfId="3352" priority="4012" stopIfTrue="1" operator="lessThan">
      <formula>1</formula>
    </cfRule>
  </conditionalFormatting>
  <conditionalFormatting sqref="CC22:CD22">
    <cfRule type="cellIs" dxfId="3351" priority="4011" stopIfTrue="1" operator="lessThan">
      <formula>1</formula>
    </cfRule>
  </conditionalFormatting>
  <conditionalFormatting sqref="CC22:CD22">
    <cfRule type="cellIs" dxfId="3350" priority="4010" stopIfTrue="1" operator="lessThan">
      <formula>1</formula>
    </cfRule>
  </conditionalFormatting>
  <conditionalFormatting sqref="CC22:CD22">
    <cfRule type="cellIs" dxfId="3349" priority="4009" stopIfTrue="1" operator="lessThan">
      <formula>1</formula>
    </cfRule>
  </conditionalFormatting>
  <conditionalFormatting sqref="CC22:CD22">
    <cfRule type="cellIs" dxfId="3348" priority="4008" stopIfTrue="1" operator="lessThan">
      <formula>1</formula>
    </cfRule>
  </conditionalFormatting>
  <conditionalFormatting sqref="CC22:CD22">
    <cfRule type="cellIs" dxfId="3347" priority="4007" stopIfTrue="1" operator="lessThan">
      <formula>1</formula>
    </cfRule>
  </conditionalFormatting>
  <conditionalFormatting sqref="CC22:CD22">
    <cfRule type="cellIs" dxfId="3346" priority="4006" stopIfTrue="1" operator="lessThan">
      <formula>1</formula>
    </cfRule>
  </conditionalFormatting>
  <conditionalFormatting sqref="CC22:CD22">
    <cfRule type="cellIs" dxfId="3345" priority="4005" stopIfTrue="1" operator="lessThan">
      <formula>1</formula>
    </cfRule>
  </conditionalFormatting>
  <conditionalFormatting sqref="CC22:CD22">
    <cfRule type="cellIs" dxfId="3344" priority="4004" stopIfTrue="1" operator="lessThan">
      <formula>1</formula>
    </cfRule>
  </conditionalFormatting>
  <conditionalFormatting sqref="CC22:CD22">
    <cfRule type="cellIs" dxfId="3343" priority="4003" stopIfTrue="1" operator="lessThan">
      <formula>1</formula>
    </cfRule>
  </conditionalFormatting>
  <conditionalFormatting sqref="CC22:CD40">
    <cfRule type="cellIs" dxfId="3342" priority="4002" stopIfTrue="1" operator="lessThan">
      <formula>1</formula>
    </cfRule>
  </conditionalFormatting>
  <conditionalFormatting sqref="L22:M40">
    <cfRule type="cellIs" dxfId="3341" priority="4001" stopIfTrue="1" operator="lessThan">
      <formula>1</formula>
    </cfRule>
  </conditionalFormatting>
  <conditionalFormatting sqref="L22:M40">
    <cfRule type="cellIs" dxfId="3340" priority="4000" operator="equal">
      <formula>0</formula>
    </cfRule>
  </conditionalFormatting>
  <conditionalFormatting sqref="L22:L40">
    <cfRule type="cellIs" dxfId="3339" priority="3999" stopIfTrue="1" operator="lessThan">
      <formula>1</formula>
    </cfRule>
  </conditionalFormatting>
  <conditionalFormatting sqref="Q22:Q40">
    <cfRule type="cellIs" dxfId="3338" priority="3996" stopIfTrue="1" operator="lessThan">
      <formula>1</formula>
    </cfRule>
  </conditionalFormatting>
  <conditionalFormatting sqref="V22:V40">
    <cfRule type="cellIs" dxfId="3337" priority="3993" stopIfTrue="1" operator="lessThan">
      <formula>1</formula>
    </cfRule>
  </conditionalFormatting>
  <conditionalFormatting sqref="Q22:R40">
    <cfRule type="cellIs" dxfId="3336" priority="3998" stopIfTrue="1" operator="lessThan">
      <formula>1</formula>
    </cfRule>
  </conditionalFormatting>
  <conditionalFormatting sqref="Q22:R40">
    <cfRule type="cellIs" dxfId="3335" priority="3997" operator="equal">
      <formula>0</formula>
    </cfRule>
  </conditionalFormatting>
  <conditionalFormatting sqref="AA22:AA40">
    <cfRule type="cellIs" dxfId="3334" priority="3990" stopIfTrue="1" operator="lessThan">
      <formula>1</formula>
    </cfRule>
  </conditionalFormatting>
  <conditionalFormatting sqref="V22:W40">
    <cfRule type="cellIs" dxfId="3333" priority="3995" stopIfTrue="1" operator="lessThan">
      <formula>1</formula>
    </cfRule>
  </conditionalFormatting>
  <conditionalFormatting sqref="V22:W40">
    <cfRule type="cellIs" dxfId="3332" priority="3994" operator="equal">
      <formula>0</formula>
    </cfRule>
  </conditionalFormatting>
  <conditionalFormatting sqref="AF22:AF40">
    <cfRule type="cellIs" dxfId="3331" priority="3987" stopIfTrue="1" operator="lessThan">
      <formula>1</formula>
    </cfRule>
  </conditionalFormatting>
  <conditionalFormatting sqref="AK22:AK40">
    <cfRule type="cellIs" dxfId="3330" priority="3984" stopIfTrue="1" operator="lessThan">
      <formula>1</formula>
    </cfRule>
  </conditionalFormatting>
  <conditionalFormatting sqref="AA22:AB40">
    <cfRule type="cellIs" dxfId="3329" priority="3992" stopIfTrue="1" operator="lessThan">
      <formula>1</formula>
    </cfRule>
  </conditionalFormatting>
  <conditionalFormatting sqref="AA22:AB40">
    <cfRule type="cellIs" dxfId="3328" priority="3991" operator="equal">
      <formula>0</formula>
    </cfRule>
  </conditionalFormatting>
  <conditionalFormatting sqref="AP22:AP40">
    <cfRule type="cellIs" dxfId="3327" priority="3981" stopIfTrue="1" operator="lessThan">
      <formula>1</formula>
    </cfRule>
  </conditionalFormatting>
  <conditionalFormatting sqref="AF22:AG40">
    <cfRule type="cellIs" dxfId="3326" priority="3989" stopIfTrue="1" operator="lessThan">
      <formula>1</formula>
    </cfRule>
  </conditionalFormatting>
  <conditionalFormatting sqref="AF22:AG40">
    <cfRule type="cellIs" dxfId="3325" priority="3988" operator="equal">
      <formula>0</formula>
    </cfRule>
  </conditionalFormatting>
  <conditionalFormatting sqref="AK22:AL40">
    <cfRule type="cellIs" dxfId="3324" priority="3986" stopIfTrue="1" operator="lessThan">
      <formula>1</formula>
    </cfRule>
  </conditionalFormatting>
  <conditionalFormatting sqref="AK22:AL40">
    <cfRule type="cellIs" dxfId="3323" priority="3985" operator="equal">
      <formula>0</formula>
    </cfRule>
  </conditionalFormatting>
  <conditionalFormatting sqref="AP22:AQ40">
    <cfRule type="cellIs" dxfId="3322" priority="3983" stopIfTrue="1" operator="lessThan">
      <formula>1</formula>
    </cfRule>
  </conditionalFormatting>
  <conditionalFormatting sqref="AP22:AQ40">
    <cfRule type="cellIs" dxfId="3321" priority="3982" operator="equal">
      <formula>0</formula>
    </cfRule>
  </conditionalFormatting>
  <conditionalFormatting sqref="AU22:AU40">
    <cfRule type="cellIs" dxfId="3320" priority="3978" stopIfTrue="1" operator="lessThan">
      <formula>1</formula>
    </cfRule>
  </conditionalFormatting>
  <conditionalFormatting sqref="AU22:AV40">
    <cfRule type="cellIs" dxfId="3319" priority="3980" stopIfTrue="1" operator="lessThan">
      <formula>1</formula>
    </cfRule>
  </conditionalFormatting>
  <conditionalFormatting sqref="AU22:AV40">
    <cfRule type="cellIs" dxfId="3318" priority="3979" operator="equal">
      <formula>0</formula>
    </cfRule>
  </conditionalFormatting>
  <conditionalFormatting sqref="AZ22:AZ40">
    <cfRule type="cellIs" dxfId="3317" priority="3975" stopIfTrue="1" operator="lessThan">
      <formula>1</formula>
    </cfRule>
  </conditionalFormatting>
  <conditionalFormatting sqref="AZ22:BA40">
    <cfRule type="cellIs" dxfId="3316" priority="3977" stopIfTrue="1" operator="lessThan">
      <formula>1</formula>
    </cfRule>
  </conditionalFormatting>
  <conditionalFormatting sqref="AZ22:BA40">
    <cfRule type="cellIs" dxfId="3315" priority="3976" operator="equal">
      <formula>0</formula>
    </cfRule>
  </conditionalFormatting>
  <conditionalFormatting sqref="BE22:BE40">
    <cfRule type="cellIs" dxfId="3314" priority="3972" stopIfTrue="1" operator="lessThan">
      <formula>1</formula>
    </cfRule>
  </conditionalFormatting>
  <conditionalFormatting sqref="BE22:BF40">
    <cfRule type="cellIs" dxfId="3313" priority="3974" stopIfTrue="1" operator="lessThan">
      <formula>1</formula>
    </cfRule>
  </conditionalFormatting>
  <conditionalFormatting sqref="BE22:BF40">
    <cfRule type="cellIs" dxfId="3312" priority="3973" operator="equal">
      <formula>0</formula>
    </cfRule>
  </conditionalFormatting>
  <conditionalFormatting sqref="BJ22:BJ40">
    <cfRule type="cellIs" dxfId="3311" priority="3969" stopIfTrue="1" operator="lessThan">
      <formula>1</formula>
    </cfRule>
  </conditionalFormatting>
  <conditionalFormatting sqref="BJ22:BK40">
    <cfRule type="cellIs" dxfId="3310" priority="3971" stopIfTrue="1" operator="lessThan">
      <formula>1</formula>
    </cfRule>
  </conditionalFormatting>
  <conditionalFormatting sqref="BJ22:BK40">
    <cfRule type="cellIs" dxfId="3309" priority="3970" operator="equal">
      <formula>0</formula>
    </cfRule>
  </conditionalFormatting>
  <conditionalFormatting sqref="BO22:BO40">
    <cfRule type="cellIs" dxfId="3308" priority="3966" stopIfTrue="1" operator="lessThan">
      <formula>1</formula>
    </cfRule>
  </conditionalFormatting>
  <conditionalFormatting sqref="BO22:BP40">
    <cfRule type="cellIs" dxfId="3307" priority="3968" stopIfTrue="1" operator="lessThan">
      <formula>1</formula>
    </cfRule>
  </conditionalFormatting>
  <conditionalFormatting sqref="BO22:BP40">
    <cfRule type="cellIs" dxfId="3306" priority="3967" operator="equal">
      <formula>0</formula>
    </cfRule>
  </conditionalFormatting>
  <conditionalFormatting sqref="BT22:BT40">
    <cfRule type="cellIs" dxfId="3305" priority="3963" stopIfTrue="1" operator="lessThan">
      <formula>1</formula>
    </cfRule>
  </conditionalFormatting>
  <conditionalFormatting sqref="BT22:BU40">
    <cfRule type="cellIs" dxfId="3304" priority="3965" stopIfTrue="1" operator="lessThan">
      <formula>1</formula>
    </cfRule>
  </conditionalFormatting>
  <conditionalFormatting sqref="BT22:BU40">
    <cfRule type="cellIs" dxfId="3303" priority="3964" operator="equal">
      <formula>0</formula>
    </cfRule>
  </conditionalFormatting>
  <conditionalFormatting sqref="BY22:BY40">
    <cfRule type="cellIs" dxfId="3302" priority="3960" stopIfTrue="1" operator="lessThan">
      <formula>1</formula>
    </cfRule>
  </conditionalFormatting>
  <conditionalFormatting sqref="BY22:BZ40">
    <cfRule type="cellIs" dxfId="3301" priority="3962" stopIfTrue="1" operator="lessThan">
      <formula>1</formula>
    </cfRule>
  </conditionalFormatting>
  <conditionalFormatting sqref="BY22:BZ40">
    <cfRule type="cellIs" dxfId="3300" priority="3961" operator="equal">
      <formula>0</formula>
    </cfRule>
  </conditionalFormatting>
  <conditionalFormatting sqref="E22:E40">
    <cfRule type="cellIs" dxfId="3299" priority="3959" stopIfTrue="1" operator="lessThan">
      <formula>1</formula>
    </cfRule>
  </conditionalFormatting>
  <conditionalFormatting sqref="E22:E40">
    <cfRule type="cellIs" dxfId="3298" priority="3958" operator="equal">
      <formula>0</formula>
    </cfRule>
  </conditionalFormatting>
  <conditionalFormatting sqref="BW39:BW40">
    <cfRule type="cellIs" dxfId="3297" priority="3926" operator="equal">
      <formula>0</formula>
    </cfRule>
  </conditionalFormatting>
  <conditionalFormatting sqref="J22:J40">
    <cfRule type="cellIs" dxfId="3296" priority="3957" stopIfTrue="1" operator="lessThan">
      <formula>1</formula>
    </cfRule>
  </conditionalFormatting>
  <conditionalFormatting sqref="J22:J40">
    <cfRule type="cellIs" dxfId="3295" priority="3956" operator="equal">
      <formula>0</formula>
    </cfRule>
  </conditionalFormatting>
  <conditionalFormatting sqref="O22:O40">
    <cfRule type="cellIs" dxfId="3294" priority="3955" stopIfTrue="1" operator="lessThan">
      <formula>1</formula>
    </cfRule>
  </conditionalFormatting>
  <conditionalFormatting sqref="O22:O40">
    <cfRule type="cellIs" dxfId="3293" priority="3954" operator="equal">
      <formula>0</formula>
    </cfRule>
  </conditionalFormatting>
  <conditionalFormatting sqref="T22:T40">
    <cfRule type="cellIs" dxfId="3292" priority="3953" stopIfTrue="1" operator="lessThan">
      <formula>1</formula>
    </cfRule>
  </conditionalFormatting>
  <conditionalFormatting sqref="T22:T40">
    <cfRule type="cellIs" dxfId="3291" priority="3952" operator="equal">
      <formula>0</formula>
    </cfRule>
  </conditionalFormatting>
  <conditionalFormatting sqref="Y22">
    <cfRule type="cellIs" dxfId="3290" priority="3951" stopIfTrue="1" operator="lessThan">
      <formula>1</formula>
    </cfRule>
  </conditionalFormatting>
  <conditionalFormatting sqref="Y24:Y40">
    <cfRule type="cellIs" dxfId="3289" priority="3950" stopIfTrue="1" operator="lessThan">
      <formula>1</formula>
    </cfRule>
  </conditionalFormatting>
  <conditionalFormatting sqref="Y22:Y40">
    <cfRule type="cellIs" dxfId="3288" priority="3949" stopIfTrue="1" operator="lessThan">
      <formula>1</formula>
    </cfRule>
  </conditionalFormatting>
  <conditionalFormatting sqref="Y22:Y40">
    <cfRule type="cellIs" dxfId="3287" priority="3948" operator="equal">
      <formula>0</formula>
    </cfRule>
  </conditionalFormatting>
  <conditionalFormatting sqref="AD22:AD40">
    <cfRule type="cellIs" dxfId="3286" priority="3947" stopIfTrue="1" operator="lessThan">
      <formula>1</formula>
    </cfRule>
  </conditionalFormatting>
  <conditionalFormatting sqref="AD22:AD40">
    <cfRule type="cellIs" dxfId="3285" priority="3946" operator="equal">
      <formula>0</formula>
    </cfRule>
  </conditionalFormatting>
  <conditionalFormatting sqref="AI22:AI23">
    <cfRule type="cellIs" dxfId="3284" priority="3945" stopIfTrue="1" operator="lessThan">
      <formula>1</formula>
    </cfRule>
  </conditionalFormatting>
  <conditionalFormatting sqref="AI22:AI23">
    <cfRule type="cellIs" dxfId="3283" priority="3944" operator="equal">
      <formula>0</formula>
    </cfRule>
  </conditionalFormatting>
  <conditionalFormatting sqref="AN22:AN35">
    <cfRule type="cellIs" dxfId="3282" priority="3943" stopIfTrue="1" operator="lessThan">
      <formula>1</formula>
    </cfRule>
  </conditionalFormatting>
  <conditionalFormatting sqref="AN22:AN35">
    <cfRule type="cellIs" dxfId="3281" priority="3942" operator="equal">
      <formula>0</formula>
    </cfRule>
  </conditionalFormatting>
  <conditionalFormatting sqref="AS22:AS28">
    <cfRule type="cellIs" dxfId="3280" priority="3941" stopIfTrue="1" operator="lessThan">
      <formula>1</formula>
    </cfRule>
  </conditionalFormatting>
  <conditionalFormatting sqref="AS22:AS28">
    <cfRule type="cellIs" dxfId="3279" priority="3940" operator="equal">
      <formula>0</formula>
    </cfRule>
  </conditionalFormatting>
  <conditionalFormatting sqref="AX22:AX34">
    <cfRule type="cellIs" dxfId="3278" priority="3939" stopIfTrue="1" operator="lessThan">
      <formula>1</formula>
    </cfRule>
  </conditionalFormatting>
  <conditionalFormatting sqref="AX22:AX34">
    <cfRule type="cellIs" dxfId="3277" priority="3938" operator="equal">
      <formula>0</formula>
    </cfRule>
  </conditionalFormatting>
  <conditionalFormatting sqref="BC22:BC34">
    <cfRule type="cellIs" dxfId="3276" priority="3937" stopIfTrue="1" operator="lessThan">
      <formula>1</formula>
    </cfRule>
  </conditionalFormatting>
  <conditionalFormatting sqref="BC22:BC34">
    <cfRule type="cellIs" dxfId="3275" priority="3936" operator="equal">
      <formula>0</formula>
    </cfRule>
  </conditionalFormatting>
  <conditionalFormatting sqref="BH22:BH34">
    <cfRule type="cellIs" dxfId="3274" priority="3935" stopIfTrue="1" operator="lessThan">
      <formula>1</formula>
    </cfRule>
  </conditionalFormatting>
  <conditionalFormatting sqref="BH22:BH34">
    <cfRule type="cellIs" dxfId="3273" priority="3934" operator="equal">
      <formula>0</formula>
    </cfRule>
  </conditionalFormatting>
  <conditionalFormatting sqref="BM22:BM34">
    <cfRule type="cellIs" dxfId="3272" priority="3933" stopIfTrue="1" operator="lessThan">
      <formula>1</formula>
    </cfRule>
  </conditionalFormatting>
  <conditionalFormatting sqref="BM22:BM34">
    <cfRule type="cellIs" dxfId="3271" priority="3932" operator="equal">
      <formula>0</formula>
    </cfRule>
  </conditionalFormatting>
  <conditionalFormatting sqref="BR22:BR34">
    <cfRule type="cellIs" dxfId="3270" priority="3931" stopIfTrue="1" operator="lessThan">
      <formula>1</formula>
    </cfRule>
  </conditionalFormatting>
  <conditionalFormatting sqref="BR22:BR34">
    <cfRule type="cellIs" dxfId="3269" priority="3930" operator="equal">
      <formula>0</formula>
    </cfRule>
  </conditionalFormatting>
  <conditionalFormatting sqref="BW22:BW34">
    <cfRule type="cellIs" dxfId="3268" priority="3929" stopIfTrue="1" operator="lessThan">
      <formula>1</formula>
    </cfRule>
  </conditionalFormatting>
  <conditionalFormatting sqref="BW22:BW34">
    <cfRule type="cellIs" dxfId="3267" priority="3928" operator="equal">
      <formula>0</formula>
    </cfRule>
  </conditionalFormatting>
  <conditionalFormatting sqref="BW39:BW40">
    <cfRule type="cellIs" dxfId="3266" priority="3927" stopIfTrue="1" operator="lessThan">
      <formula>1</formula>
    </cfRule>
  </conditionalFormatting>
  <conditionalFormatting sqref="P42:P59 U41:U59 Z42:Z59 AE41:AE59 AI43:AJ59 AN55:AO59 AS48:AT59 AX54:AY59 BC54:BD59 BH54:BI59 BM54:BN59 BR54:BS59 BW54:BX57 K42:K59 AJ41:AJ42 AO41:AO54 AT41:AT47 AY41:AY53 BD41:BD53 BI41:BI53 BN41:BN53 BS41:BS53 BX41:BX53 BX58:BX59 F41:H59">
    <cfRule type="cellIs" dxfId="3265" priority="3897" stopIfTrue="1" operator="lessThan">
      <formula>1</formula>
    </cfRule>
  </conditionalFormatting>
  <conditionalFormatting sqref="U41:U59 Z41:Z59 AE41:AE59 AI43:AJ59 AN55:AO59 AS48:AT59 AX54:AY59 BC54:BD59 BH54:BI59 BM54:BN59 BR54:BS59 BW54:BX57 K41:K59 AJ41:AJ42 AO41:AO54 AT41:AT47 AY41:AY53 BD41:BD53 BI41:BI53 BN41:BN53 BS41:BS53 BX41:BX53 BX58:BX59 P41:P59 F41:H59">
    <cfRule type="cellIs" dxfId="3264" priority="3896" operator="equal">
      <formula>0</formula>
    </cfRule>
  </conditionalFormatting>
  <conditionalFormatting sqref="K41:K59">
    <cfRule type="cellIs" dxfId="3263" priority="3895" stopIfTrue="1" operator="lessThan">
      <formula>1</formula>
    </cfRule>
  </conditionalFormatting>
  <conditionalFormatting sqref="P41:P59">
    <cfRule type="cellIs" dxfId="3262" priority="3894" stopIfTrue="1" operator="lessThan">
      <formula>1</formula>
    </cfRule>
  </conditionalFormatting>
  <conditionalFormatting sqref="Z41:Z59">
    <cfRule type="cellIs" dxfId="3261" priority="3893" stopIfTrue="1" operator="lessThan">
      <formula>1</formula>
    </cfRule>
  </conditionalFormatting>
  <conditionalFormatting sqref="AE41">
    <cfRule type="cellIs" dxfId="3260" priority="3892" stopIfTrue="1" operator="lessThan">
      <formula>1</formula>
    </cfRule>
  </conditionalFormatting>
  <conditionalFormatting sqref="AJ41">
    <cfRule type="cellIs" dxfId="3259" priority="3891" stopIfTrue="1" operator="lessThan">
      <formula>1</formula>
    </cfRule>
  </conditionalFormatting>
  <conditionalFormatting sqref="AO41">
    <cfRule type="cellIs" dxfId="3258" priority="3890" stopIfTrue="1" operator="lessThan">
      <formula>1</formula>
    </cfRule>
  </conditionalFormatting>
  <conditionalFormatting sqref="AT41">
    <cfRule type="cellIs" dxfId="3257" priority="3889" stopIfTrue="1" operator="lessThan">
      <formula>1</formula>
    </cfRule>
  </conditionalFormatting>
  <conditionalFormatting sqref="AY41">
    <cfRule type="cellIs" dxfId="3256" priority="3888" stopIfTrue="1" operator="lessThan">
      <formula>1</formula>
    </cfRule>
  </conditionalFormatting>
  <conditionalFormatting sqref="BD41">
    <cfRule type="cellIs" dxfId="3255" priority="3887" stopIfTrue="1" operator="lessThan">
      <formula>1</formula>
    </cfRule>
  </conditionalFormatting>
  <conditionalFormatting sqref="BI41">
    <cfRule type="cellIs" dxfId="3254" priority="3886" stopIfTrue="1" operator="lessThan">
      <formula>1</formula>
    </cfRule>
  </conditionalFormatting>
  <conditionalFormatting sqref="BN41">
    <cfRule type="cellIs" dxfId="3253" priority="3885" stopIfTrue="1" operator="lessThan">
      <formula>1</formula>
    </cfRule>
  </conditionalFormatting>
  <conditionalFormatting sqref="BS41">
    <cfRule type="cellIs" dxfId="3252" priority="3884" stopIfTrue="1" operator="lessThan">
      <formula>1</formula>
    </cfRule>
  </conditionalFormatting>
  <conditionalFormatting sqref="BX41">
    <cfRule type="cellIs" dxfId="3251" priority="3883" stopIfTrue="1" operator="lessThan">
      <formula>1</formula>
    </cfRule>
  </conditionalFormatting>
  <conditionalFormatting sqref="F41:G59">
    <cfRule type="cellIs" dxfId="3250" priority="3882" stopIfTrue="1" operator="lessThan">
      <formula>1</formula>
    </cfRule>
  </conditionalFormatting>
  <conditionalFormatting sqref="U41:U59">
    <cfRule type="cellIs" dxfId="3249" priority="3881" stopIfTrue="1" operator="lessThan">
      <formula>1</formula>
    </cfRule>
  </conditionalFormatting>
  <conditionalFormatting sqref="AE41:AE59">
    <cfRule type="cellIs" dxfId="3248" priority="3880" stopIfTrue="1" operator="lessThan">
      <formula>1</formula>
    </cfRule>
  </conditionalFormatting>
  <conditionalFormatting sqref="AJ41">
    <cfRule type="cellIs" dxfId="3247" priority="3879" stopIfTrue="1" operator="lessThan">
      <formula>1</formula>
    </cfRule>
  </conditionalFormatting>
  <conditionalFormatting sqref="AJ41:AJ59">
    <cfRule type="cellIs" dxfId="3246" priority="3878" stopIfTrue="1" operator="lessThan">
      <formula>1</formula>
    </cfRule>
  </conditionalFormatting>
  <conditionalFormatting sqref="AO41">
    <cfRule type="cellIs" dxfId="3245" priority="3877" stopIfTrue="1" operator="lessThan">
      <formula>1</formula>
    </cfRule>
  </conditionalFormatting>
  <conditionalFormatting sqref="AO41">
    <cfRule type="cellIs" dxfId="3244" priority="3876" stopIfTrue="1" operator="lessThan">
      <formula>1</formula>
    </cfRule>
  </conditionalFormatting>
  <conditionalFormatting sqref="AO41:AO59">
    <cfRule type="cellIs" dxfId="3243" priority="3875" stopIfTrue="1" operator="lessThan">
      <formula>1</formula>
    </cfRule>
  </conditionalFormatting>
  <conditionalFormatting sqref="AT41">
    <cfRule type="cellIs" dxfId="3242" priority="3874" stopIfTrue="1" operator="lessThan">
      <formula>1</formula>
    </cfRule>
  </conditionalFormatting>
  <conditionalFormatting sqref="AT41">
    <cfRule type="cellIs" dxfId="3241" priority="3873" stopIfTrue="1" operator="lessThan">
      <formula>1</formula>
    </cfRule>
  </conditionalFormatting>
  <conditionalFormatting sqref="AT41">
    <cfRule type="cellIs" dxfId="3240" priority="3872" stopIfTrue="1" operator="lessThan">
      <formula>1</formula>
    </cfRule>
  </conditionalFormatting>
  <conditionalFormatting sqref="AT41:AT59">
    <cfRule type="cellIs" dxfId="3239" priority="3871" stopIfTrue="1" operator="lessThan">
      <formula>1</formula>
    </cfRule>
  </conditionalFormatting>
  <conditionalFormatting sqref="AY41">
    <cfRule type="cellIs" dxfId="3238" priority="3870" stopIfTrue="1" operator="lessThan">
      <formula>1</formula>
    </cfRule>
  </conditionalFormatting>
  <conditionalFormatting sqref="AY41">
    <cfRule type="cellIs" dxfId="3237" priority="3869" stopIfTrue="1" operator="lessThan">
      <formula>1</formula>
    </cfRule>
  </conditionalFormatting>
  <conditionalFormatting sqref="AY41">
    <cfRule type="cellIs" dxfId="3236" priority="3868" stopIfTrue="1" operator="lessThan">
      <formula>1</formula>
    </cfRule>
  </conditionalFormatting>
  <conditionalFormatting sqref="AY41">
    <cfRule type="cellIs" dxfId="3235" priority="3867" stopIfTrue="1" operator="lessThan">
      <formula>1</formula>
    </cfRule>
  </conditionalFormatting>
  <conditionalFormatting sqref="AY41:AY59">
    <cfRule type="cellIs" dxfId="3234" priority="3866" stopIfTrue="1" operator="lessThan">
      <formula>1</formula>
    </cfRule>
  </conditionalFormatting>
  <conditionalFormatting sqref="BD41">
    <cfRule type="cellIs" dxfId="3233" priority="3865" stopIfTrue="1" operator="lessThan">
      <formula>1</formula>
    </cfRule>
  </conditionalFormatting>
  <conditionalFormatting sqref="BD41">
    <cfRule type="cellIs" dxfId="3232" priority="3864" stopIfTrue="1" operator="lessThan">
      <formula>1</formula>
    </cfRule>
  </conditionalFormatting>
  <conditionalFormatting sqref="BD41">
    <cfRule type="cellIs" dxfId="3231" priority="3863" stopIfTrue="1" operator="lessThan">
      <formula>1</formula>
    </cfRule>
  </conditionalFormatting>
  <conditionalFormatting sqref="BD41">
    <cfRule type="cellIs" dxfId="3230" priority="3862" stopIfTrue="1" operator="lessThan">
      <formula>1</formula>
    </cfRule>
  </conditionalFormatting>
  <conditionalFormatting sqref="BD41">
    <cfRule type="cellIs" dxfId="3229" priority="3861" stopIfTrue="1" operator="lessThan">
      <formula>1</formula>
    </cfRule>
  </conditionalFormatting>
  <conditionalFormatting sqref="BD41:BD59">
    <cfRule type="cellIs" dxfId="3228" priority="3860" stopIfTrue="1" operator="lessThan">
      <formula>1</formula>
    </cfRule>
  </conditionalFormatting>
  <conditionalFormatting sqref="BI41">
    <cfRule type="cellIs" dxfId="3227" priority="3859" stopIfTrue="1" operator="lessThan">
      <formula>1</formula>
    </cfRule>
  </conditionalFormatting>
  <conditionalFormatting sqref="BI41">
    <cfRule type="cellIs" dxfId="3226" priority="3858" stopIfTrue="1" operator="lessThan">
      <formula>1</formula>
    </cfRule>
  </conditionalFormatting>
  <conditionalFormatting sqref="BI41">
    <cfRule type="cellIs" dxfId="3225" priority="3857" stopIfTrue="1" operator="lessThan">
      <formula>1</formula>
    </cfRule>
  </conditionalFormatting>
  <conditionalFormatting sqref="BI41">
    <cfRule type="cellIs" dxfId="3224" priority="3856" stopIfTrue="1" operator="lessThan">
      <formula>1</formula>
    </cfRule>
  </conditionalFormatting>
  <conditionalFormatting sqref="BI41">
    <cfRule type="cellIs" dxfId="3223" priority="3855" stopIfTrue="1" operator="lessThan">
      <formula>1</formula>
    </cfRule>
  </conditionalFormatting>
  <conditionalFormatting sqref="BI41">
    <cfRule type="cellIs" dxfId="3222" priority="3854" stopIfTrue="1" operator="lessThan">
      <formula>1</formula>
    </cfRule>
  </conditionalFormatting>
  <conditionalFormatting sqref="BI41:BI59">
    <cfRule type="cellIs" dxfId="3221" priority="3853" stopIfTrue="1" operator="lessThan">
      <formula>1</formula>
    </cfRule>
  </conditionalFormatting>
  <conditionalFormatting sqref="BN41">
    <cfRule type="cellIs" dxfId="3220" priority="3852" stopIfTrue="1" operator="lessThan">
      <formula>1</formula>
    </cfRule>
  </conditionalFormatting>
  <conditionalFormatting sqref="BN41">
    <cfRule type="cellIs" dxfId="3219" priority="3851" stopIfTrue="1" operator="lessThan">
      <formula>1</formula>
    </cfRule>
  </conditionalFormatting>
  <conditionalFormatting sqref="BN41">
    <cfRule type="cellIs" dxfId="3218" priority="3850" stopIfTrue="1" operator="lessThan">
      <formula>1</formula>
    </cfRule>
  </conditionalFormatting>
  <conditionalFormatting sqref="BN41">
    <cfRule type="cellIs" dxfId="3217" priority="3849" stopIfTrue="1" operator="lessThan">
      <formula>1</formula>
    </cfRule>
  </conditionalFormatting>
  <conditionalFormatting sqref="BN41">
    <cfRule type="cellIs" dxfId="3216" priority="3848" stopIfTrue="1" operator="lessThan">
      <formula>1</formula>
    </cfRule>
  </conditionalFormatting>
  <conditionalFormatting sqref="BN41">
    <cfRule type="cellIs" dxfId="3215" priority="3847" stopIfTrue="1" operator="lessThan">
      <formula>1</formula>
    </cfRule>
  </conditionalFormatting>
  <conditionalFormatting sqref="BN41">
    <cfRule type="cellIs" dxfId="3214" priority="3846" stopIfTrue="1" operator="lessThan">
      <formula>1</formula>
    </cfRule>
  </conditionalFormatting>
  <conditionalFormatting sqref="BN41:BN59">
    <cfRule type="cellIs" dxfId="3213" priority="3845" stopIfTrue="1" operator="lessThan">
      <formula>1</formula>
    </cfRule>
  </conditionalFormatting>
  <conditionalFormatting sqref="BS41">
    <cfRule type="cellIs" dxfId="3212" priority="3844" stopIfTrue="1" operator="lessThan">
      <formula>1</formula>
    </cfRule>
  </conditionalFormatting>
  <conditionalFormatting sqref="BS41">
    <cfRule type="cellIs" dxfId="3211" priority="3843" stopIfTrue="1" operator="lessThan">
      <formula>1</formula>
    </cfRule>
  </conditionalFormatting>
  <conditionalFormatting sqref="BS41">
    <cfRule type="cellIs" dxfId="3210" priority="3842" stopIfTrue="1" operator="lessThan">
      <formula>1</formula>
    </cfRule>
  </conditionalFormatting>
  <conditionalFormatting sqref="BS41">
    <cfRule type="cellIs" dxfId="3209" priority="3841" stopIfTrue="1" operator="lessThan">
      <formula>1</formula>
    </cfRule>
  </conditionalFormatting>
  <conditionalFormatting sqref="BS41">
    <cfRule type="cellIs" dxfId="3208" priority="3840" stopIfTrue="1" operator="lessThan">
      <formula>1</formula>
    </cfRule>
  </conditionalFormatting>
  <conditionalFormatting sqref="BS41">
    <cfRule type="cellIs" dxfId="3207" priority="3839" stopIfTrue="1" operator="lessThan">
      <formula>1</formula>
    </cfRule>
  </conditionalFormatting>
  <conditionalFormatting sqref="BS41">
    <cfRule type="cellIs" dxfId="3206" priority="3838" stopIfTrue="1" operator="lessThan">
      <formula>1</formula>
    </cfRule>
  </conditionalFormatting>
  <conditionalFormatting sqref="BS41">
    <cfRule type="cellIs" dxfId="3205" priority="3837" stopIfTrue="1" operator="lessThan">
      <formula>1</formula>
    </cfRule>
  </conditionalFormatting>
  <conditionalFormatting sqref="BS41:BS59">
    <cfRule type="cellIs" dxfId="3204" priority="3836" stopIfTrue="1" operator="lessThan">
      <formula>1</formula>
    </cfRule>
  </conditionalFormatting>
  <conditionalFormatting sqref="BX41">
    <cfRule type="cellIs" dxfId="3203" priority="3835" stopIfTrue="1" operator="lessThan">
      <formula>1</formula>
    </cfRule>
  </conditionalFormatting>
  <conditionalFormatting sqref="BX41">
    <cfRule type="cellIs" dxfId="3202" priority="3834" stopIfTrue="1" operator="lessThan">
      <formula>1</formula>
    </cfRule>
  </conditionalFormatting>
  <conditionalFormatting sqref="BX41">
    <cfRule type="cellIs" dxfId="3201" priority="3833" stopIfTrue="1" operator="lessThan">
      <formula>1</formula>
    </cfRule>
  </conditionalFormatting>
  <conditionalFormatting sqref="BX41">
    <cfRule type="cellIs" dxfId="3200" priority="3832" stopIfTrue="1" operator="lessThan">
      <formula>1</formula>
    </cfRule>
  </conditionalFormatting>
  <conditionalFormatting sqref="BX41">
    <cfRule type="cellIs" dxfId="3199" priority="3831" stopIfTrue="1" operator="lessThan">
      <formula>1</formula>
    </cfRule>
  </conditionalFormatting>
  <conditionalFormatting sqref="BX41">
    <cfRule type="cellIs" dxfId="3198" priority="3830" stopIfTrue="1" operator="lessThan">
      <formula>1</formula>
    </cfRule>
  </conditionalFormatting>
  <conditionalFormatting sqref="BX41">
    <cfRule type="cellIs" dxfId="3197" priority="3829" stopIfTrue="1" operator="lessThan">
      <formula>1</formula>
    </cfRule>
  </conditionalFormatting>
  <conditionalFormatting sqref="BX41">
    <cfRule type="cellIs" dxfId="3196" priority="3828" stopIfTrue="1" operator="lessThan">
      <formula>1</formula>
    </cfRule>
  </conditionalFormatting>
  <conditionalFormatting sqref="BX41">
    <cfRule type="cellIs" dxfId="3195" priority="3827" stopIfTrue="1" operator="lessThan">
      <formula>1</formula>
    </cfRule>
  </conditionalFormatting>
  <conditionalFormatting sqref="BX41:BX59">
    <cfRule type="cellIs" dxfId="3194" priority="3826" stopIfTrue="1" operator="lessThan">
      <formula>1</formula>
    </cfRule>
  </conditionalFormatting>
  <conditionalFormatting sqref="CC41:CD59">
    <cfRule type="cellIs" dxfId="3193" priority="3825" stopIfTrue="1" operator="lessThan">
      <formula>1</formula>
    </cfRule>
  </conditionalFormatting>
  <conditionalFormatting sqref="CC41:CD59">
    <cfRule type="cellIs" dxfId="3192" priority="3824" operator="equal">
      <formula>0</formula>
    </cfRule>
  </conditionalFormatting>
  <conditionalFormatting sqref="CC41:CD41">
    <cfRule type="cellIs" dxfId="3191" priority="3823" stopIfTrue="1" operator="lessThan">
      <formula>1</formula>
    </cfRule>
  </conditionalFormatting>
  <conditionalFormatting sqref="CC41:CD41">
    <cfRule type="cellIs" dxfId="3190" priority="3822" stopIfTrue="1" operator="lessThan">
      <formula>1</formula>
    </cfRule>
  </conditionalFormatting>
  <conditionalFormatting sqref="CC41:CD41">
    <cfRule type="cellIs" dxfId="3189" priority="3821" stopIfTrue="1" operator="lessThan">
      <formula>1</formula>
    </cfRule>
  </conditionalFormatting>
  <conditionalFormatting sqref="CC41:CD41">
    <cfRule type="cellIs" dxfId="3188" priority="3820" stopIfTrue="1" operator="lessThan">
      <formula>1</formula>
    </cfRule>
  </conditionalFormatting>
  <conditionalFormatting sqref="CC41:CD41">
    <cfRule type="cellIs" dxfId="3187" priority="3819" stopIfTrue="1" operator="lessThan">
      <formula>1</formula>
    </cfRule>
  </conditionalFormatting>
  <conditionalFormatting sqref="CC41:CD41">
    <cfRule type="cellIs" dxfId="3186" priority="3818" stopIfTrue="1" operator="lessThan">
      <formula>1</formula>
    </cfRule>
  </conditionalFormatting>
  <conditionalFormatting sqref="CC41:CD41">
    <cfRule type="cellIs" dxfId="3185" priority="3817" stopIfTrue="1" operator="lessThan">
      <formula>1</formula>
    </cfRule>
  </conditionalFormatting>
  <conditionalFormatting sqref="CC41:CD41">
    <cfRule type="cellIs" dxfId="3184" priority="3816" stopIfTrue="1" operator="lessThan">
      <formula>1</formula>
    </cfRule>
  </conditionalFormatting>
  <conditionalFormatting sqref="CC41:CD41">
    <cfRule type="cellIs" dxfId="3183" priority="3815" stopIfTrue="1" operator="lessThan">
      <formula>1</formula>
    </cfRule>
  </conditionalFormatting>
  <conditionalFormatting sqref="CC41:CD41">
    <cfRule type="cellIs" dxfId="3182" priority="3814" stopIfTrue="1" operator="lessThan">
      <formula>1</formula>
    </cfRule>
  </conditionalFormatting>
  <conditionalFormatting sqref="CC41:CD59">
    <cfRule type="cellIs" dxfId="3181" priority="3813" stopIfTrue="1" operator="lessThan">
      <formula>1</formula>
    </cfRule>
  </conditionalFormatting>
  <conditionalFormatting sqref="L41:M59">
    <cfRule type="cellIs" dxfId="3180" priority="3812" stopIfTrue="1" operator="lessThan">
      <formula>1</formula>
    </cfRule>
  </conditionalFormatting>
  <conditionalFormatting sqref="L41:M59">
    <cfRule type="cellIs" dxfId="3179" priority="3811" operator="equal">
      <formula>0</formula>
    </cfRule>
  </conditionalFormatting>
  <conditionalFormatting sqref="L41:L59">
    <cfRule type="cellIs" dxfId="3178" priority="3810" stopIfTrue="1" operator="lessThan">
      <formula>1</formula>
    </cfRule>
  </conditionalFormatting>
  <conditionalFormatting sqref="Q41:Q59">
    <cfRule type="cellIs" dxfId="3177" priority="3807" stopIfTrue="1" operator="lessThan">
      <formula>1</formula>
    </cfRule>
  </conditionalFormatting>
  <conditionalFormatting sqref="V41:V59">
    <cfRule type="cellIs" dxfId="3176" priority="3804" stopIfTrue="1" operator="lessThan">
      <formula>1</formula>
    </cfRule>
  </conditionalFormatting>
  <conditionalFormatting sqref="Q41:R59">
    <cfRule type="cellIs" dxfId="3175" priority="3809" stopIfTrue="1" operator="lessThan">
      <formula>1</formula>
    </cfRule>
  </conditionalFormatting>
  <conditionalFormatting sqref="Q41:R59">
    <cfRule type="cellIs" dxfId="3174" priority="3808" operator="equal">
      <formula>0</formula>
    </cfRule>
  </conditionalFormatting>
  <conditionalFormatting sqref="AA41:AA59">
    <cfRule type="cellIs" dxfId="3173" priority="3801" stopIfTrue="1" operator="lessThan">
      <formula>1</formula>
    </cfRule>
  </conditionalFormatting>
  <conditionalFormatting sqref="V41:W59">
    <cfRule type="cellIs" dxfId="3172" priority="3806" stopIfTrue="1" operator="lessThan">
      <formula>1</formula>
    </cfRule>
  </conditionalFormatting>
  <conditionalFormatting sqref="V41:W59">
    <cfRule type="cellIs" dxfId="3171" priority="3805" operator="equal">
      <formula>0</formula>
    </cfRule>
  </conditionalFormatting>
  <conditionalFormatting sqref="AF41:AF59">
    <cfRule type="cellIs" dxfId="3170" priority="3798" stopIfTrue="1" operator="lessThan">
      <formula>1</formula>
    </cfRule>
  </conditionalFormatting>
  <conditionalFormatting sqref="AK41:AK59">
    <cfRule type="cellIs" dxfId="3169" priority="3795" stopIfTrue="1" operator="lessThan">
      <formula>1</formula>
    </cfRule>
  </conditionalFormatting>
  <conditionalFormatting sqref="AA41:AB59">
    <cfRule type="cellIs" dxfId="3168" priority="3803" stopIfTrue="1" operator="lessThan">
      <formula>1</formula>
    </cfRule>
  </conditionalFormatting>
  <conditionalFormatting sqref="AA41:AB59">
    <cfRule type="cellIs" dxfId="3167" priority="3802" operator="equal">
      <formula>0</formula>
    </cfRule>
  </conditionalFormatting>
  <conditionalFormatting sqref="AP41:AP59">
    <cfRule type="cellIs" dxfId="3166" priority="3792" stopIfTrue="1" operator="lessThan">
      <formula>1</formula>
    </cfRule>
  </conditionalFormatting>
  <conditionalFormatting sqref="AF41:AG59">
    <cfRule type="cellIs" dxfId="3165" priority="3800" stopIfTrue="1" operator="lessThan">
      <formula>1</formula>
    </cfRule>
  </conditionalFormatting>
  <conditionalFormatting sqref="AF41:AG59">
    <cfRule type="cellIs" dxfId="3164" priority="3799" operator="equal">
      <formula>0</formula>
    </cfRule>
  </conditionalFormatting>
  <conditionalFormatting sqref="AK41:AL59">
    <cfRule type="cellIs" dxfId="3163" priority="3797" stopIfTrue="1" operator="lessThan">
      <formula>1</formula>
    </cfRule>
  </conditionalFormatting>
  <conditionalFormatting sqref="AK41:AL59">
    <cfRule type="cellIs" dxfId="3162" priority="3796" operator="equal">
      <formula>0</formula>
    </cfRule>
  </conditionalFormatting>
  <conditionalFormatting sqref="AP41:AQ59">
    <cfRule type="cellIs" dxfId="3161" priority="3794" stopIfTrue="1" operator="lessThan">
      <formula>1</formula>
    </cfRule>
  </conditionalFormatting>
  <conditionalFormatting sqref="AP41:AQ59">
    <cfRule type="cellIs" dxfId="3160" priority="3793" operator="equal">
      <formula>0</formula>
    </cfRule>
  </conditionalFormatting>
  <conditionalFormatting sqref="AU41:AU59">
    <cfRule type="cellIs" dxfId="3159" priority="3789" stopIfTrue="1" operator="lessThan">
      <formula>1</formula>
    </cfRule>
  </conditionalFormatting>
  <conditionalFormatting sqref="AU41:AV59">
    <cfRule type="cellIs" dxfId="3158" priority="3791" stopIfTrue="1" operator="lessThan">
      <formula>1</formula>
    </cfRule>
  </conditionalFormatting>
  <conditionalFormatting sqref="AU41:AV59">
    <cfRule type="cellIs" dxfId="3157" priority="3790" operator="equal">
      <formula>0</formula>
    </cfRule>
  </conditionalFormatting>
  <conditionalFormatting sqref="AZ41:AZ59">
    <cfRule type="cellIs" dxfId="3156" priority="3786" stopIfTrue="1" operator="lessThan">
      <formula>1</formula>
    </cfRule>
  </conditionalFormatting>
  <conditionalFormatting sqref="AZ41:BA59">
    <cfRule type="cellIs" dxfId="3155" priority="3788" stopIfTrue="1" operator="lessThan">
      <formula>1</formula>
    </cfRule>
  </conditionalFormatting>
  <conditionalFormatting sqref="AZ41:BA59">
    <cfRule type="cellIs" dxfId="3154" priority="3787" operator="equal">
      <formula>0</formula>
    </cfRule>
  </conditionalFormatting>
  <conditionalFormatting sqref="BE41:BE59">
    <cfRule type="cellIs" dxfId="3153" priority="3783" stopIfTrue="1" operator="lessThan">
      <formula>1</formula>
    </cfRule>
  </conditionalFormatting>
  <conditionalFormatting sqref="BE41:BF59">
    <cfRule type="cellIs" dxfId="3152" priority="3785" stopIfTrue="1" operator="lessThan">
      <formula>1</formula>
    </cfRule>
  </conditionalFormatting>
  <conditionalFormatting sqref="BE41:BF59">
    <cfRule type="cellIs" dxfId="3151" priority="3784" operator="equal">
      <formula>0</formula>
    </cfRule>
  </conditionalFormatting>
  <conditionalFormatting sqref="BJ41:BJ59">
    <cfRule type="cellIs" dxfId="3150" priority="3780" stopIfTrue="1" operator="lessThan">
      <formula>1</formula>
    </cfRule>
  </conditionalFormatting>
  <conditionalFormatting sqref="BJ41:BK59">
    <cfRule type="cellIs" dxfId="3149" priority="3782" stopIfTrue="1" operator="lessThan">
      <formula>1</formula>
    </cfRule>
  </conditionalFormatting>
  <conditionalFormatting sqref="BJ41:BK59">
    <cfRule type="cellIs" dxfId="3148" priority="3781" operator="equal">
      <formula>0</formula>
    </cfRule>
  </conditionalFormatting>
  <conditionalFormatting sqref="BO41:BO59">
    <cfRule type="cellIs" dxfId="3147" priority="3777" stopIfTrue="1" operator="lessThan">
      <formula>1</formula>
    </cfRule>
  </conditionalFormatting>
  <conditionalFormatting sqref="BO41:BP59">
    <cfRule type="cellIs" dxfId="3146" priority="3779" stopIfTrue="1" operator="lessThan">
      <formula>1</formula>
    </cfRule>
  </conditionalFormatting>
  <conditionalFormatting sqref="BO41:BP59">
    <cfRule type="cellIs" dxfId="3145" priority="3778" operator="equal">
      <formula>0</formula>
    </cfRule>
  </conditionalFormatting>
  <conditionalFormatting sqref="BT41:BT59">
    <cfRule type="cellIs" dxfId="3144" priority="3774" stopIfTrue="1" operator="lessThan">
      <formula>1</formula>
    </cfRule>
  </conditionalFormatting>
  <conditionalFormatting sqref="BT41:BU59">
    <cfRule type="cellIs" dxfId="3143" priority="3776" stopIfTrue="1" operator="lessThan">
      <formula>1</formula>
    </cfRule>
  </conditionalFormatting>
  <conditionalFormatting sqref="BT41:BU59">
    <cfRule type="cellIs" dxfId="3142" priority="3775" operator="equal">
      <formula>0</formula>
    </cfRule>
  </conditionalFormatting>
  <conditionalFormatting sqref="BY41:BY59">
    <cfRule type="cellIs" dxfId="3141" priority="3771" stopIfTrue="1" operator="lessThan">
      <formula>1</formula>
    </cfRule>
  </conditionalFormatting>
  <conditionalFormatting sqref="BY41:BZ59">
    <cfRule type="cellIs" dxfId="3140" priority="3773" stopIfTrue="1" operator="lessThan">
      <formula>1</formula>
    </cfRule>
  </conditionalFormatting>
  <conditionalFormatting sqref="BY41:BZ59">
    <cfRule type="cellIs" dxfId="3139" priority="3772" operator="equal">
      <formula>0</formula>
    </cfRule>
  </conditionalFormatting>
  <conditionalFormatting sqref="E41:E59">
    <cfRule type="cellIs" dxfId="3138" priority="3770" stopIfTrue="1" operator="lessThan">
      <formula>1</formula>
    </cfRule>
  </conditionalFormatting>
  <conditionalFormatting sqref="E41:E59">
    <cfRule type="cellIs" dxfId="3137" priority="3769" operator="equal">
      <formula>0</formula>
    </cfRule>
  </conditionalFormatting>
  <conditionalFormatting sqref="BW58:BW59">
    <cfRule type="cellIs" dxfId="3136" priority="3737" operator="equal">
      <formula>0</formula>
    </cfRule>
  </conditionalFormatting>
  <conditionalFormatting sqref="J41:J59">
    <cfRule type="cellIs" dxfId="3135" priority="3768" stopIfTrue="1" operator="lessThan">
      <formula>1</formula>
    </cfRule>
  </conditionalFormatting>
  <conditionalFormatting sqref="J41:J59">
    <cfRule type="cellIs" dxfId="3134" priority="3767" operator="equal">
      <formula>0</formula>
    </cfRule>
  </conditionalFormatting>
  <conditionalFormatting sqref="O41:O59">
    <cfRule type="cellIs" dxfId="3133" priority="3766" stopIfTrue="1" operator="lessThan">
      <formula>1</formula>
    </cfRule>
  </conditionalFormatting>
  <conditionalFormatting sqref="O41:O59">
    <cfRule type="cellIs" dxfId="3132" priority="3765" operator="equal">
      <formula>0</formula>
    </cfRule>
  </conditionalFormatting>
  <conditionalFormatting sqref="T41:T59">
    <cfRule type="cellIs" dxfId="3131" priority="3764" stopIfTrue="1" operator="lessThan">
      <formula>1</formula>
    </cfRule>
  </conditionalFormatting>
  <conditionalFormatting sqref="T41:T59">
    <cfRule type="cellIs" dxfId="3130" priority="3763" operator="equal">
      <formula>0</formula>
    </cfRule>
  </conditionalFormatting>
  <conditionalFormatting sqref="Y41">
    <cfRule type="cellIs" dxfId="3129" priority="3762" stopIfTrue="1" operator="lessThan">
      <formula>1</formula>
    </cfRule>
  </conditionalFormatting>
  <conditionalFormatting sqref="Y43:Y59">
    <cfRule type="cellIs" dxfId="3128" priority="3761" stopIfTrue="1" operator="lessThan">
      <formula>1</formula>
    </cfRule>
  </conditionalFormatting>
  <conditionalFormatting sqref="Y41:Y59">
    <cfRule type="cellIs" dxfId="3127" priority="3760" stopIfTrue="1" operator="lessThan">
      <formula>1</formula>
    </cfRule>
  </conditionalFormatting>
  <conditionalFormatting sqref="Y41:Y59">
    <cfRule type="cellIs" dxfId="3126" priority="3759" operator="equal">
      <formula>0</formula>
    </cfRule>
  </conditionalFormatting>
  <conditionalFormatting sqref="AD41:AD59">
    <cfRule type="cellIs" dxfId="3125" priority="3758" stopIfTrue="1" operator="lessThan">
      <formula>1</formula>
    </cfRule>
  </conditionalFormatting>
  <conditionalFormatting sqref="AD41:AD59">
    <cfRule type="cellIs" dxfId="3124" priority="3757" operator="equal">
      <formula>0</formula>
    </cfRule>
  </conditionalFormatting>
  <conditionalFormatting sqref="AI41:AI42">
    <cfRule type="cellIs" dxfId="3123" priority="3756" stopIfTrue="1" operator="lessThan">
      <formula>1</formula>
    </cfRule>
  </conditionalFormatting>
  <conditionalFormatting sqref="AI41:AI42">
    <cfRule type="cellIs" dxfId="3122" priority="3755" operator="equal">
      <formula>0</formula>
    </cfRule>
  </conditionalFormatting>
  <conditionalFormatting sqref="AN41:AN54">
    <cfRule type="cellIs" dxfId="3121" priority="3754" stopIfTrue="1" operator="lessThan">
      <formula>1</formula>
    </cfRule>
  </conditionalFormatting>
  <conditionalFormatting sqref="AN41:AN54">
    <cfRule type="cellIs" dxfId="3120" priority="3753" operator="equal">
      <formula>0</formula>
    </cfRule>
  </conditionalFormatting>
  <conditionalFormatting sqref="AS41:AS47">
    <cfRule type="cellIs" dxfId="3119" priority="3752" stopIfTrue="1" operator="lessThan">
      <formula>1</formula>
    </cfRule>
  </conditionalFormatting>
  <conditionalFormatting sqref="AS41:AS47">
    <cfRule type="cellIs" dxfId="3118" priority="3751" operator="equal">
      <formula>0</formula>
    </cfRule>
  </conditionalFormatting>
  <conditionalFormatting sqref="AX41:AX53">
    <cfRule type="cellIs" dxfId="3117" priority="3750" stopIfTrue="1" operator="lessThan">
      <formula>1</formula>
    </cfRule>
  </conditionalFormatting>
  <conditionalFormatting sqref="AX41:AX53">
    <cfRule type="cellIs" dxfId="3116" priority="3749" operator="equal">
      <formula>0</formula>
    </cfRule>
  </conditionalFormatting>
  <conditionalFormatting sqref="BC41:BC53">
    <cfRule type="cellIs" dxfId="3115" priority="3748" stopIfTrue="1" operator="lessThan">
      <formula>1</formula>
    </cfRule>
  </conditionalFormatting>
  <conditionalFormatting sqref="BC41:BC53">
    <cfRule type="cellIs" dxfId="3114" priority="3747" operator="equal">
      <formula>0</formula>
    </cfRule>
  </conditionalFormatting>
  <conditionalFormatting sqref="BH41:BH53">
    <cfRule type="cellIs" dxfId="3113" priority="3746" stopIfTrue="1" operator="lessThan">
      <formula>1</formula>
    </cfRule>
  </conditionalFormatting>
  <conditionalFormatting sqref="BH41:BH53">
    <cfRule type="cellIs" dxfId="3112" priority="3745" operator="equal">
      <formula>0</formula>
    </cfRule>
  </conditionalFormatting>
  <conditionalFormatting sqref="BM41:BM53">
    <cfRule type="cellIs" dxfId="3111" priority="3744" stopIfTrue="1" operator="lessThan">
      <formula>1</formula>
    </cfRule>
  </conditionalFormatting>
  <conditionalFormatting sqref="BM41:BM53">
    <cfRule type="cellIs" dxfId="3110" priority="3743" operator="equal">
      <formula>0</formula>
    </cfRule>
  </conditionalFormatting>
  <conditionalFormatting sqref="BR41:BR53">
    <cfRule type="cellIs" dxfId="3109" priority="3742" stopIfTrue="1" operator="lessThan">
      <formula>1</formula>
    </cfRule>
  </conditionalFormatting>
  <conditionalFormatting sqref="BR41:BR53">
    <cfRule type="cellIs" dxfId="3108" priority="3741" operator="equal">
      <formula>0</formula>
    </cfRule>
  </conditionalFormatting>
  <conditionalFormatting sqref="BW41:BW53">
    <cfRule type="cellIs" dxfId="3107" priority="3740" stopIfTrue="1" operator="lessThan">
      <formula>1</formula>
    </cfRule>
  </conditionalFormatting>
  <conditionalFormatting sqref="BW41:BW53">
    <cfRule type="cellIs" dxfId="3106" priority="3739" operator="equal">
      <formula>0</formula>
    </cfRule>
  </conditionalFormatting>
  <conditionalFormatting sqref="BW58:BW59">
    <cfRule type="cellIs" dxfId="3105" priority="3738" stopIfTrue="1" operator="lessThan">
      <formula>1</formula>
    </cfRule>
  </conditionalFormatting>
  <conditionalFormatting sqref="P61:P78 U60:U78 Z61:Z78 AE60:AE78 AI62:AJ78 AN74:AO78 AS67:AT78 AX73:AY78 BC73:BD78 BH73:BI78 BM73:BN78 BR73:BS78 BW73:BX76 K61:K78 AJ60:AJ61 AO60:AO73 AT60:AT66 AY60:AY72 BD60:BD72 BI60:BI72 BN60:BN72 BS60:BS72 BX60:BX72 BX77:BX78 F60:H78">
    <cfRule type="cellIs" dxfId="3104" priority="3708" stopIfTrue="1" operator="lessThan">
      <formula>1</formula>
    </cfRule>
  </conditionalFormatting>
  <conditionalFormatting sqref="U60:U78 Z60:Z78 AE60:AE78 AI62:AJ78 AN74:AO78 AS67:AT78 AX73:AY78 BC73:BD78 BH73:BI78 BM73:BN78 BR73:BS78 BW73:BX76 K60:K78 AJ60:AJ61 AO60:AO73 AT60:AT66 AY60:AY72 BD60:BD72 BI60:BI72 BN60:BN72 BS60:BS72 BX60:BX72 BX77:BX78 P60:P78 F60:H78">
    <cfRule type="cellIs" dxfId="3103" priority="3707" operator="equal">
      <formula>0</formula>
    </cfRule>
  </conditionalFormatting>
  <conditionalFormatting sqref="K60:K78">
    <cfRule type="cellIs" dxfId="3102" priority="3706" stopIfTrue="1" operator="lessThan">
      <formula>1</formula>
    </cfRule>
  </conditionalFormatting>
  <conditionalFormatting sqref="P60:P78">
    <cfRule type="cellIs" dxfId="3101" priority="3705" stopIfTrue="1" operator="lessThan">
      <formula>1</formula>
    </cfRule>
  </conditionalFormatting>
  <conditionalFormatting sqref="Z60:Z78">
    <cfRule type="cellIs" dxfId="3100" priority="3704" stopIfTrue="1" operator="lessThan">
      <formula>1</formula>
    </cfRule>
  </conditionalFormatting>
  <conditionalFormatting sqref="AE60">
    <cfRule type="cellIs" dxfId="3099" priority="3703" stopIfTrue="1" operator="lessThan">
      <formula>1</formula>
    </cfRule>
  </conditionalFormatting>
  <conditionalFormatting sqref="AJ60">
    <cfRule type="cellIs" dxfId="3098" priority="3702" stopIfTrue="1" operator="lessThan">
      <formula>1</formula>
    </cfRule>
  </conditionalFormatting>
  <conditionalFormatting sqref="AO60">
    <cfRule type="cellIs" dxfId="3097" priority="3701" stopIfTrue="1" operator="lessThan">
      <formula>1</formula>
    </cfRule>
  </conditionalFormatting>
  <conditionalFormatting sqref="AT60">
    <cfRule type="cellIs" dxfId="3096" priority="3700" stopIfTrue="1" operator="lessThan">
      <formula>1</formula>
    </cfRule>
  </conditionalFormatting>
  <conditionalFormatting sqref="AY60">
    <cfRule type="cellIs" dxfId="3095" priority="3699" stopIfTrue="1" operator="lessThan">
      <formula>1</formula>
    </cfRule>
  </conditionalFormatting>
  <conditionalFormatting sqref="BD60">
    <cfRule type="cellIs" dxfId="3094" priority="3698" stopIfTrue="1" operator="lessThan">
      <formula>1</formula>
    </cfRule>
  </conditionalFormatting>
  <conditionalFormatting sqref="BI60">
    <cfRule type="cellIs" dxfId="3093" priority="3697" stopIfTrue="1" operator="lessThan">
      <formula>1</formula>
    </cfRule>
  </conditionalFormatting>
  <conditionalFormatting sqref="BN60">
    <cfRule type="cellIs" dxfId="3092" priority="3696" stopIfTrue="1" operator="lessThan">
      <formula>1</formula>
    </cfRule>
  </conditionalFormatting>
  <conditionalFormatting sqref="BS60">
    <cfRule type="cellIs" dxfId="3091" priority="3695" stopIfTrue="1" operator="lessThan">
      <formula>1</formula>
    </cfRule>
  </conditionalFormatting>
  <conditionalFormatting sqref="BX60">
    <cfRule type="cellIs" dxfId="3090" priority="3694" stopIfTrue="1" operator="lessThan">
      <formula>1</formula>
    </cfRule>
  </conditionalFormatting>
  <conditionalFormatting sqref="F60:G78">
    <cfRule type="cellIs" dxfId="3089" priority="3693" stopIfTrue="1" operator="lessThan">
      <formula>1</formula>
    </cfRule>
  </conditionalFormatting>
  <conditionalFormatting sqref="U60:U78">
    <cfRule type="cellIs" dxfId="3088" priority="3692" stopIfTrue="1" operator="lessThan">
      <formula>1</formula>
    </cfRule>
  </conditionalFormatting>
  <conditionalFormatting sqref="AE60:AE78">
    <cfRule type="cellIs" dxfId="3087" priority="3691" stopIfTrue="1" operator="lessThan">
      <formula>1</formula>
    </cfRule>
  </conditionalFormatting>
  <conditionalFormatting sqref="AJ60">
    <cfRule type="cellIs" dxfId="3086" priority="3690" stopIfTrue="1" operator="lessThan">
      <formula>1</formula>
    </cfRule>
  </conditionalFormatting>
  <conditionalFormatting sqref="AJ60:AJ78">
    <cfRule type="cellIs" dxfId="3085" priority="3689" stopIfTrue="1" operator="lessThan">
      <formula>1</formula>
    </cfRule>
  </conditionalFormatting>
  <conditionalFormatting sqref="AO60">
    <cfRule type="cellIs" dxfId="3084" priority="3688" stopIfTrue="1" operator="lessThan">
      <formula>1</formula>
    </cfRule>
  </conditionalFormatting>
  <conditionalFormatting sqref="AO60">
    <cfRule type="cellIs" dxfId="3083" priority="3687" stopIfTrue="1" operator="lessThan">
      <formula>1</formula>
    </cfRule>
  </conditionalFormatting>
  <conditionalFormatting sqref="AO60:AO78">
    <cfRule type="cellIs" dxfId="3082" priority="3686" stopIfTrue="1" operator="lessThan">
      <formula>1</formula>
    </cfRule>
  </conditionalFormatting>
  <conditionalFormatting sqref="AT60">
    <cfRule type="cellIs" dxfId="3081" priority="3685" stopIfTrue="1" operator="lessThan">
      <formula>1</formula>
    </cfRule>
  </conditionalFormatting>
  <conditionalFormatting sqref="AT60">
    <cfRule type="cellIs" dxfId="3080" priority="3684" stopIfTrue="1" operator="lessThan">
      <formula>1</formula>
    </cfRule>
  </conditionalFormatting>
  <conditionalFormatting sqref="AT60">
    <cfRule type="cellIs" dxfId="3079" priority="3683" stopIfTrue="1" operator="lessThan">
      <formula>1</formula>
    </cfRule>
  </conditionalFormatting>
  <conditionalFormatting sqref="AT60:AT78">
    <cfRule type="cellIs" dxfId="3078" priority="3682" stopIfTrue="1" operator="lessThan">
      <formula>1</formula>
    </cfRule>
  </conditionalFormatting>
  <conditionalFormatting sqref="AY60">
    <cfRule type="cellIs" dxfId="3077" priority="3681" stopIfTrue="1" operator="lessThan">
      <formula>1</formula>
    </cfRule>
  </conditionalFormatting>
  <conditionalFormatting sqref="AY60">
    <cfRule type="cellIs" dxfId="3076" priority="3680" stopIfTrue="1" operator="lessThan">
      <formula>1</formula>
    </cfRule>
  </conditionalFormatting>
  <conditionalFormatting sqref="AY60">
    <cfRule type="cellIs" dxfId="3075" priority="3679" stopIfTrue="1" operator="lessThan">
      <formula>1</formula>
    </cfRule>
  </conditionalFormatting>
  <conditionalFormatting sqref="AY60">
    <cfRule type="cellIs" dxfId="3074" priority="3678" stopIfTrue="1" operator="lessThan">
      <formula>1</formula>
    </cfRule>
  </conditionalFormatting>
  <conditionalFormatting sqref="AY60:AY78">
    <cfRule type="cellIs" dxfId="3073" priority="3677" stopIfTrue="1" operator="lessThan">
      <formula>1</formula>
    </cfRule>
  </conditionalFormatting>
  <conditionalFormatting sqref="BD60">
    <cfRule type="cellIs" dxfId="3072" priority="3676" stopIfTrue="1" operator="lessThan">
      <formula>1</formula>
    </cfRule>
  </conditionalFormatting>
  <conditionalFormatting sqref="BD60">
    <cfRule type="cellIs" dxfId="3071" priority="3675" stopIfTrue="1" operator="lessThan">
      <formula>1</formula>
    </cfRule>
  </conditionalFormatting>
  <conditionalFormatting sqref="BD60">
    <cfRule type="cellIs" dxfId="3070" priority="3674" stopIfTrue="1" operator="lessThan">
      <formula>1</formula>
    </cfRule>
  </conditionalFormatting>
  <conditionalFormatting sqref="BD60">
    <cfRule type="cellIs" dxfId="3069" priority="3673" stopIfTrue="1" operator="lessThan">
      <formula>1</formula>
    </cfRule>
  </conditionalFormatting>
  <conditionalFormatting sqref="BD60">
    <cfRule type="cellIs" dxfId="3068" priority="3672" stopIfTrue="1" operator="lessThan">
      <formula>1</formula>
    </cfRule>
  </conditionalFormatting>
  <conditionalFormatting sqref="BD60:BD78">
    <cfRule type="cellIs" dxfId="3067" priority="3671" stopIfTrue="1" operator="lessThan">
      <formula>1</formula>
    </cfRule>
  </conditionalFormatting>
  <conditionalFormatting sqref="BI60">
    <cfRule type="cellIs" dxfId="3066" priority="3670" stopIfTrue="1" operator="lessThan">
      <formula>1</formula>
    </cfRule>
  </conditionalFormatting>
  <conditionalFormatting sqref="BI60">
    <cfRule type="cellIs" dxfId="3065" priority="3669" stopIfTrue="1" operator="lessThan">
      <formula>1</formula>
    </cfRule>
  </conditionalFormatting>
  <conditionalFormatting sqref="BI60">
    <cfRule type="cellIs" dxfId="3064" priority="3668" stopIfTrue="1" operator="lessThan">
      <formula>1</formula>
    </cfRule>
  </conditionalFormatting>
  <conditionalFormatting sqref="BI60">
    <cfRule type="cellIs" dxfId="3063" priority="3667" stopIfTrue="1" operator="lessThan">
      <formula>1</formula>
    </cfRule>
  </conditionalFormatting>
  <conditionalFormatting sqref="BI60">
    <cfRule type="cellIs" dxfId="3062" priority="3666" stopIfTrue="1" operator="lessThan">
      <formula>1</formula>
    </cfRule>
  </conditionalFormatting>
  <conditionalFormatting sqref="BI60">
    <cfRule type="cellIs" dxfId="3061" priority="3665" stopIfTrue="1" operator="lessThan">
      <formula>1</formula>
    </cfRule>
  </conditionalFormatting>
  <conditionalFormatting sqref="BI60:BI78">
    <cfRule type="cellIs" dxfId="3060" priority="3664" stopIfTrue="1" operator="lessThan">
      <formula>1</formula>
    </cfRule>
  </conditionalFormatting>
  <conditionalFormatting sqref="BN60">
    <cfRule type="cellIs" dxfId="3059" priority="3663" stopIfTrue="1" operator="lessThan">
      <formula>1</formula>
    </cfRule>
  </conditionalFormatting>
  <conditionalFormatting sqref="BN60">
    <cfRule type="cellIs" dxfId="3058" priority="3662" stopIfTrue="1" operator="lessThan">
      <formula>1</formula>
    </cfRule>
  </conditionalFormatting>
  <conditionalFormatting sqref="BN60">
    <cfRule type="cellIs" dxfId="3057" priority="3661" stopIfTrue="1" operator="lessThan">
      <formula>1</formula>
    </cfRule>
  </conditionalFormatting>
  <conditionalFormatting sqref="BN60">
    <cfRule type="cellIs" dxfId="3056" priority="3660" stopIfTrue="1" operator="lessThan">
      <formula>1</formula>
    </cfRule>
  </conditionalFormatting>
  <conditionalFormatting sqref="BN60">
    <cfRule type="cellIs" dxfId="3055" priority="3659" stopIfTrue="1" operator="lessThan">
      <formula>1</formula>
    </cfRule>
  </conditionalFormatting>
  <conditionalFormatting sqref="BN60">
    <cfRule type="cellIs" dxfId="3054" priority="3658" stopIfTrue="1" operator="lessThan">
      <formula>1</formula>
    </cfRule>
  </conditionalFormatting>
  <conditionalFormatting sqref="BN60">
    <cfRule type="cellIs" dxfId="3053" priority="3657" stopIfTrue="1" operator="lessThan">
      <formula>1</formula>
    </cfRule>
  </conditionalFormatting>
  <conditionalFormatting sqref="BN60:BN78">
    <cfRule type="cellIs" dxfId="3052" priority="3656" stopIfTrue="1" operator="lessThan">
      <formula>1</formula>
    </cfRule>
  </conditionalFormatting>
  <conditionalFormatting sqref="BS60">
    <cfRule type="cellIs" dxfId="3051" priority="3655" stopIfTrue="1" operator="lessThan">
      <formula>1</formula>
    </cfRule>
  </conditionalFormatting>
  <conditionalFormatting sqref="BS60">
    <cfRule type="cellIs" dxfId="3050" priority="3654" stopIfTrue="1" operator="lessThan">
      <formula>1</formula>
    </cfRule>
  </conditionalFormatting>
  <conditionalFormatting sqref="BS60">
    <cfRule type="cellIs" dxfId="3049" priority="3653" stopIfTrue="1" operator="lessThan">
      <formula>1</formula>
    </cfRule>
  </conditionalFormatting>
  <conditionalFormatting sqref="BS60">
    <cfRule type="cellIs" dxfId="3048" priority="3652" stopIfTrue="1" operator="lessThan">
      <formula>1</formula>
    </cfRule>
  </conditionalFormatting>
  <conditionalFormatting sqref="BS60">
    <cfRule type="cellIs" dxfId="3047" priority="3651" stopIfTrue="1" operator="lessThan">
      <formula>1</formula>
    </cfRule>
  </conditionalFormatting>
  <conditionalFormatting sqref="BS60">
    <cfRule type="cellIs" dxfId="3046" priority="3650" stopIfTrue="1" operator="lessThan">
      <formula>1</formula>
    </cfRule>
  </conditionalFormatting>
  <conditionalFormatting sqref="BS60">
    <cfRule type="cellIs" dxfId="3045" priority="3649" stopIfTrue="1" operator="lessThan">
      <formula>1</formula>
    </cfRule>
  </conditionalFormatting>
  <conditionalFormatting sqref="BS60">
    <cfRule type="cellIs" dxfId="3044" priority="3648" stopIfTrue="1" operator="lessThan">
      <formula>1</formula>
    </cfRule>
  </conditionalFormatting>
  <conditionalFormatting sqref="BS60:BS78">
    <cfRule type="cellIs" dxfId="3043" priority="3647" stopIfTrue="1" operator="lessThan">
      <formula>1</formula>
    </cfRule>
  </conditionalFormatting>
  <conditionalFormatting sqref="BX60">
    <cfRule type="cellIs" dxfId="3042" priority="3646" stopIfTrue="1" operator="lessThan">
      <formula>1</formula>
    </cfRule>
  </conditionalFormatting>
  <conditionalFormatting sqref="BX60">
    <cfRule type="cellIs" dxfId="3041" priority="3645" stopIfTrue="1" operator="lessThan">
      <formula>1</formula>
    </cfRule>
  </conditionalFormatting>
  <conditionalFormatting sqref="BX60">
    <cfRule type="cellIs" dxfId="3040" priority="3644" stopIfTrue="1" operator="lessThan">
      <formula>1</formula>
    </cfRule>
  </conditionalFormatting>
  <conditionalFormatting sqref="BX60">
    <cfRule type="cellIs" dxfId="3039" priority="3643" stopIfTrue="1" operator="lessThan">
      <formula>1</formula>
    </cfRule>
  </conditionalFormatting>
  <conditionalFormatting sqref="BX60">
    <cfRule type="cellIs" dxfId="3038" priority="3642" stopIfTrue="1" operator="lessThan">
      <formula>1</formula>
    </cfRule>
  </conditionalFormatting>
  <conditionalFormatting sqref="BX60">
    <cfRule type="cellIs" dxfId="3037" priority="3641" stopIfTrue="1" operator="lessThan">
      <formula>1</formula>
    </cfRule>
  </conditionalFormatting>
  <conditionalFormatting sqref="BX60">
    <cfRule type="cellIs" dxfId="3036" priority="3640" stopIfTrue="1" operator="lessThan">
      <formula>1</formula>
    </cfRule>
  </conditionalFormatting>
  <conditionalFormatting sqref="BX60">
    <cfRule type="cellIs" dxfId="3035" priority="3639" stopIfTrue="1" operator="lessThan">
      <formula>1</formula>
    </cfRule>
  </conditionalFormatting>
  <conditionalFormatting sqref="BX60">
    <cfRule type="cellIs" dxfId="3034" priority="3638" stopIfTrue="1" operator="lessThan">
      <formula>1</formula>
    </cfRule>
  </conditionalFormatting>
  <conditionalFormatting sqref="BX60:BX78">
    <cfRule type="cellIs" dxfId="3033" priority="3637" stopIfTrue="1" operator="lessThan">
      <formula>1</formula>
    </cfRule>
  </conditionalFormatting>
  <conditionalFormatting sqref="CC60:CD78">
    <cfRule type="cellIs" dxfId="3032" priority="3636" stopIfTrue="1" operator="lessThan">
      <formula>1</formula>
    </cfRule>
  </conditionalFormatting>
  <conditionalFormatting sqref="CC60:CD78">
    <cfRule type="cellIs" dxfId="3031" priority="3635" operator="equal">
      <formula>0</formula>
    </cfRule>
  </conditionalFormatting>
  <conditionalFormatting sqref="CC60:CD60">
    <cfRule type="cellIs" dxfId="3030" priority="3634" stopIfTrue="1" operator="lessThan">
      <formula>1</formula>
    </cfRule>
  </conditionalFormatting>
  <conditionalFormatting sqref="CC60:CD60">
    <cfRule type="cellIs" dxfId="3029" priority="3633" stopIfTrue="1" operator="lessThan">
      <formula>1</formula>
    </cfRule>
  </conditionalFormatting>
  <conditionalFormatting sqref="CC60:CD60">
    <cfRule type="cellIs" dxfId="3028" priority="3632" stopIfTrue="1" operator="lessThan">
      <formula>1</formula>
    </cfRule>
  </conditionalFormatting>
  <conditionalFormatting sqref="CC60:CD60">
    <cfRule type="cellIs" dxfId="3027" priority="3631" stopIfTrue="1" operator="lessThan">
      <formula>1</formula>
    </cfRule>
  </conditionalFormatting>
  <conditionalFormatting sqref="CC60:CD60">
    <cfRule type="cellIs" dxfId="3026" priority="3630" stopIfTrue="1" operator="lessThan">
      <formula>1</formula>
    </cfRule>
  </conditionalFormatting>
  <conditionalFormatting sqref="CC60:CD60">
    <cfRule type="cellIs" dxfId="3025" priority="3629" stopIfTrue="1" operator="lessThan">
      <formula>1</formula>
    </cfRule>
  </conditionalFormatting>
  <conditionalFormatting sqref="CC60:CD60">
    <cfRule type="cellIs" dxfId="3024" priority="3628" stopIfTrue="1" operator="lessThan">
      <formula>1</formula>
    </cfRule>
  </conditionalFormatting>
  <conditionalFormatting sqref="CC60:CD60">
    <cfRule type="cellIs" dxfId="3023" priority="3627" stopIfTrue="1" operator="lessThan">
      <formula>1</formula>
    </cfRule>
  </conditionalFormatting>
  <conditionalFormatting sqref="CC60:CD60">
    <cfRule type="cellIs" dxfId="3022" priority="3626" stopIfTrue="1" operator="lessThan">
      <formula>1</formula>
    </cfRule>
  </conditionalFormatting>
  <conditionalFormatting sqref="CC60:CD60">
    <cfRule type="cellIs" dxfId="3021" priority="3625" stopIfTrue="1" operator="lessThan">
      <formula>1</formula>
    </cfRule>
  </conditionalFormatting>
  <conditionalFormatting sqref="CC60:CD78">
    <cfRule type="cellIs" dxfId="3020" priority="3624" stopIfTrue="1" operator="lessThan">
      <formula>1</formula>
    </cfRule>
  </conditionalFormatting>
  <conditionalFormatting sqref="L60:M78">
    <cfRule type="cellIs" dxfId="3019" priority="3623" stopIfTrue="1" operator="lessThan">
      <formula>1</formula>
    </cfRule>
  </conditionalFormatting>
  <conditionalFormatting sqref="L60:M78">
    <cfRule type="cellIs" dxfId="3018" priority="3622" operator="equal">
      <formula>0</formula>
    </cfRule>
  </conditionalFormatting>
  <conditionalFormatting sqref="L60:L78">
    <cfRule type="cellIs" dxfId="3017" priority="3621" stopIfTrue="1" operator="lessThan">
      <formula>1</formula>
    </cfRule>
  </conditionalFormatting>
  <conditionalFormatting sqref="Q60:Q78">
    <cfRule type="cellIs" dxfId="3016" priority="3618" stopIfTrue="1" operator="lessThan">
      <formula>1</formula>
    </cfRule>
  </conditionalFormatting>
  <conditionalFormatting sqref="V60:V78">
    <cfRule type="cellIs" dxfId="3015" priority="3615" stopIfTrue="1" operator="lessThan">
      <formula>1</formula>
    </cfRule>
  </conditionalFormatting>
  <conditionalFormatting sqref="Q60:R78">
    <cfRule type="cellIs" dxfId="3014" priority="3620" stopIfTrue="1" operator="lessThan">
      <formula>1</formula>
    </cfRule>
  </conditionalFormatting>
  <conditionalFormatting sqref="Q60:R78">
    <cfRule type="cellIs" dxfId="3013" priority="3619" operator="equal">
      <formula>0</formula>
    </cfRule>
  </conditionalFormatting>
  <conditionalFormatting sqref="AA60:AA78">
    <cfRule type="cellIs" dxfId="3012" priority="3612" stopIfTrue="1" operator="lessThan">
      <formula>1</formula>
    </cfRule>
  </conditionalFormatting>
  <conditionalFormatting sqref="V60:W78">
    <cfRule type="cellIs" dxfId="3011" priority="3617" stopIfTrue="1" operator="lessThan">
      <formula>1</formula>
    </cfRule>
  </conditionalFormatting>
  <conditionalFormatting sqref="V60:W78">
    <cfRule type="cellIs" dxfId="3010" priority="3616" operator="equal">
      <formula>0</formula>
    </cfRule>
  </conditionalFormatting>
  <conditionalFormatting sqref="AF60:AF78">
    <cfRule type="cellIs" dxfId="3009" priority="3609" stopIfTrue="1" operator="lessThan">
      <formula>1</formula>
    </cfRule>
  </conditionalFormatting>
  <conditionalFormatting sqref="AK60:AK78">
    <cfRule type="cellIs" dxfId="3008" priority="3606" stopIfTrue="1" operator="lessThan">
      <formula>1</formula>
    </cfRule>
  </conditionalFormatting>
  <conditionalFormatting sqref="AA60:AB78">
    <cfRule type="cellIs" dxfId="3007" priority="3614" stopIfTrue="1" operator="lessThan">
      <formula>1</formula>
    </cfRule>
  </conditionalFormatting>
  <conditionalFormatting sqref="AA60:AB78">
    <cfRule type="cellIs" dxfId="3006" priority="3613" operator="equal">
      <formula>0</formula>
    </cfRule>
  </conditionalFormatting>
  <conditionalFormatting sqref="AP60:AP78">
    <cfRule type="cellIs" dxfId="3005" priority="3603" stopIfTrue="1" operator="lessThan">
      <formula>1</formula>
    </cfRule>
  </conditionalFormatting>
  <conditionalFormatting sqref="AF60:AG78">
    <cfRule type="cellIs" dxfId="3004" priority="3611" stopIfTrue="1" operator="lessThan">
      <formula>1</formula>
    </cfRule>
  </conditionalFormatting>
  <conditionalFormatting sqref="AF60:AG78">
    <cfRule type="cellIs" dxfId="3003" priority="3610" operator="equal">
      <formula>0</formula>
    </cfRule>
  </conditionalFormatting>
  <conditionalFormatting sqref="AK60:AL78">
    <cfRule type="cellIs" dxfId="3002" priority="3608" stopIfTrue="1" operator="lessThan">
      <formula>1</formula>
    </cfRule>
  </conditionalFormatting>
  <conditionalFormatting sqref="AK60:AL78">
    <cfRule type="cellIs" dxfId="3001" priority="3607" operator="equal">
      <formula>0</formula>
    </cfRule>
  </conditionalFormatting>
  <conditionalFormatting sqref="AP60:AQ78">
    <cfRule type="cellIs" dxfId="3000" priority="3605" stopIfTrue="1" operator="lessThan">
      <formula>1</formula>
    </cfRule>
  </conditionalFormatting>
  <conditionalFormatting sqref="AP60:AQ78">
    <cfRule type="cellIs" dxfId="2999" priority="3604" operator="equal">
      <formula>0</formula>
    </cfRule>
  </conditionalFormatting>
  <conditionalFormatting sqref="AU60:AU78">
    <cfRule type="cellIs" dxfId="2998" priority="3600" stopIfTrue="1" operator="lessThan">
      <formula>1</formula>
    </cfRule>
  </conditionalFormatting>
  <conditionalFormatting sqref="AU60:AV78">
    <cfRule type="cellIs" dxfId="2997" priority="3602" stopIfTrue="1" operator="lessThan">
      <formula>1</formula>
    </cfRule>
  </conditionalFormatting>
  <conditionalFormatting sqref="AU60:AV78">
    <cfRule type="cellIs" dxfId="2996" priority="3601" operator="equal">
      <formula>0</formula>
    </cfRule>
  </conditionalFormatting>
  <conditionalFormatting sqref="AZ60:AZ78">
    <cfRule type="cellIs" dxfId="2995" priority="3597" stopIfTrue="1" operator="lessThan">
      <formula>1</formula>
    </cfRule>
  </conditionalFormatting>
  <conditionalFormatting sqref="AZ60:BA78">
    <cfRule type="cellIs" dxfId="2994" priority="3599" stopIfTrue="1" operator="lessThan">
      <formula>1</formula>
    </cfRule>
  </conditionalFormatting>
  <conditionalFormatting sqref="AZ60:BA78">
    <cfRule type="cellIs" dxfId="2993" priority="3598" operator="equal">
      <formula>0</formula>
    </cfRule>
  </conditionalFormatting>
  <conditionalFormatting sqref="BE60:BE78">
    <cfRule type="cellIs" dxfId="2992" priority="3594" stopIfTrue="1" operator="lessThan">
      <formula>1</formula>
    </cfRule>
  </conditionalFormatting>
  <conditionalFormatting sqref="BE60:BF78">
    <cfRule type="cellIs" dxfId="2991" priority="3596" stopIfTrue="1" operator="lessThan">
      <formula>1</formula>
    </cfRule>
  </conditionalFormatting>
  <conditionalFormatting sqref="BE60:BF78">
    <cfRule type="cellIs" dxfId="2990" priority="3595" operator="equal">
      <formula>0</formula>
    </cfRule>
  </conditionalFormatting>
  <conditionalFormatting sqref="BJ60:BJ78">
    <cfRule type="cellIs" dxfId="2989" priority="3591" stopIfTrue="1" operator="lessThan">
      <formula>1</formula>
    </cfRule>
  </conditionalFormatting>
  <conditionalFormatting sqref="BJ60:BK78">
    <cfRule type="cellIs" dxfId="2988" priority="3593" stopIfTrue="1" operator="lessThan">
      <formula>1</formula>
    </cfRule>
  </conditionalFormatting>
  <conditionalFormatting sqref="BJ60:BK78">
    <cfRule type="cellIs" dxfId="2987" priority="3592" operator="equal">
      <formula>0</formula>
    </cfRule>
  </conditionalFormatting>
  <conditionalFormatting sqref="BO60:BO78">
    <cfRule type="cellIs" dxfId="2986" priority="3588" stopIfTrue="1" operator="lessThan">
      <formula>1</formula>
    </cfRule>
  </conditionalFormatting>
  <conditionalFormatting sqref="BO60:BP78">
    <cfRule type="cellIs" dxfId="2985" priority="3590" stopIfTrue="1" operator="lessThan">
      <formula>1</formula>
    </cfRule>
  </conditionalFormatting>
  <conditionalFormatting sqref="BO60:BP78">
    <cfRule type="cellIs" dxfId="2984" priority="3589" operator="equal">
      <formula>0</formula>
    </cfRule>
  </conditionalFormatting>
  <conditionalFormatting sqref="BT60:BT78">
    <cfRule type="cellIs" dxfId="2983" priority="3585" stopIfTrue="1" operator="lessThan">
      <formula>1</formula>
    </cfRule>
  </conditionalFormatting>
  <conditionalFormatting sqref="BT60:BU78">
    <cfRule type="cellIs" dxfId="2982" priority="3587" stopIfTrue="1" operator="lessThan">
      <formula>1</formula>
    </cfRule>
  </conditionalFormatting>
  <conditionalFormatting sqref="BT60:BU78">
    <cfRule type="cellIs" dxfId="2981" priority="3586" operator="equal">
      <formula>0</formula>
    </cfRule>
  </conditionalFormatting>
  <conditionalFormatting sqref="BY60:BY78">
    <cfRule type="cellIs" dxfId="2980" priority="3582" stopIfTrue="1" operator="lessThan">
      <formula>1</formula>
    </cfRule>
  </conditionalFormatting>
  <conditionalFormatting sqref="BY60:BZ78">
    <cfRule type="cellIs" dxfId="2979" priority="3584" stopIfTrue="1" operator="lessThan">
      <formula>1</formula>
    </cfRule>
  </conditionalFormatting>
  <conditionalFormatting sqref="BY60:BZ78">
    <cfRule type="cellIs" dxfId="2978" priority="3583" operator="equal">
      <formula>0</formula>
    </cfRule>
  </conditionalFormatting>
  <conditionalFormatting sqref="E60:E78">
    <cfRule type="cellIs" dxfId="2977" priority="3581" stopIfTrue="1" operator="lessThan">
      <formula>1</formula>
    </cfRule>
  </conditionalFormatting>
  <conditionalFormatting sqref="E60:E78">
    <cfRule type="cellIs" dxfId="2976" priority="3580" operator="equal">
      <formula>0</formula>
    </cfRule>
  </conditionalFormatting>
  <conditionalFormatting sqref="BW77:BW78">
    <cfRule type="cellIs" dxfId="2975" priority="3548" operator="equal">
      <formula>0</formula>
    </cfRule>
  </conditionalFormatting>
  <conditionalFormatting sqref="J60:J78">
    <cfRule type="cellIs" dxfId="2974" priority="3579" stopIfTrue="1" operator="lessThan">
      <formula>1</formula>
    </cfRule>
  </conditionalFormatting>
  <conditionalFormatting sqref="J60:J78">
    <cfRule type="cellIs" dxfId="2973" priority="3578" operator="equal">
      <formula>0</formula>
    </cfRule>
  </conditionalFormatting>
  <conditionalFormatting sqref="O60:O78">
    <cfRule type="cellIs" dxfId="2972" priority="3577" stopIfTrue="1" operator="lessThan">
      <formula>1</formula>
    </cfRule>
  </conditionalFormatting>
  <conditionalFormatting sqref="O60:O78">
    <cfRule type="cellIs" dxfId="2971" priority="3576" operator="equal">
      <formula>0</formula>
    </cfRule>
  </conditionalFormatting>
  <conditionalFormatting sqref="T60:T78">
    <cfRule type="cellIs" dxfId="2970" priority="3575" stopIfTrue="1" operator="lessThan">
      <formula>1</formula>
    </cfRule>
  </conditionalFormatting>
  <conditionalFormatting sqref="T60:T78">
    <cfRule type="cellIs" dxfId="2969" priority="3574" operator="equal">
      <formula>0</formula>
    </cfRule>
  </conditionalFormatting>
  <conditionalFormatting sqref="Y60">
    <cfRule type="cellIs" dxfId="2968" priority="3573" stopIfTrue="1" operator="lessThan">
      <formula>1</formula>
    </cfRule>
  </conditionalFormatting>
  <conditionalFormatting sqref="Y62:Y78">
    <cfRule type="cellIs" dxfId="2967" priority="3572" stopIfTrue="1" operator="lessThan">
      <formula>1</formula>
    </cfRule>
  </conditionalFormatting>
  <conditionalFormatting sqref="Y60:Y78">
    <cfRule type="cellIs" dxfId="2966" priority="3571" stopIfTrue="1" operator="lessThan">
      <formula>1</formula>
    </cfRule>
  </conditionalFormatting>
  <conditionalFormatting sqref="Y60:Y78">
    <cfRule type="cellIs" dxfId="2965" priority="3570" operator="equal">
      <formula>0</formula>
    </cfRule>
  </conditionalFormatting>
  <conditionalFormatting sqref="AD60:AD78">
    <cfRule type="cellIs" dxfId="2964" priority="3569" stopIfTrue="1" operator="lessThan">
      <formula>1</formula>
    </cfRule>
  </conditionalFormatting>
  <conditionalFormatting sqref="AD60:AD78">
    <cfRule type="cellIs" dxfId="2963" priority="3568" operator="equal">
      <formula>0</formula>
    </cfRule>
  </conditionalFormatting>
  <conditionalFormatting sqref="AI60:AI61">
    <cfRule type="cellIs" dxfId="2962" priority="3567" stopIfTrue="1" operator="lessThan">
      <formula>1</formula>
    </cfRule>
  </conditionalFormatting>
  <conditionalFormatting sqref="AI60:AI61">
    <cfRule type="cellIs" dxfId="2961" priority="3566" operator="equal">
      <formula>0</formula>
    </cfRule>
  </conditionalFormatting>
  <conditionalFormatting sqref="AN60:AN73">
    <cfRule type="cellIs" dxfId="2960" priority="3565" stopIfTrue="1" operator="lessThan">
      <formula>1</formula>
    </cfRule>
  </conditionalFormatting>
  <conditionalFormatting sqref="AN60:AN73">
    <cfRule type="cellIs" dxfId="2959" priority="3564" operator="equal">
      <formula>0</formula>
    </cfRule>
  </conditionalFormatting>
  <conditionalFormatting sqref="AS60:AS66">
    <cfRule type="cellIs" dxfId="2958" priority="3563" stopIfTrue="1" operator="lessThan">
      <formula>1</formula>
    </cfRule>
  </conditionalFormatting>
  <conditionalFormatting sqref="AS60:AS66">
    <cfRule type="cellIs" dxfId="2957" priority="3562" operator="equal">
      <formula>0</formula>
    </cfRule>
  </conditionalFormatting>
  <conditionalFormatting sqref="AX60:AX72">
    <cfRule type="cellIs" dxfId="2956" priority="3561" stopIfTrue="1" operator="lessThan">
      <formula>1</formula>
    </cfRule>
  </conditionalFormatting>
  <conditionalFormatting sqref="AX60:AX72">
    <cfRule type="cellIs" dxfId="2955" priority="3560" operator="equal">
      <formula>0</formula>
    </cfRule>
  </conditionalFormatting>
  <conditionalFormatting sqref="BC60:BC72">
    <cfRule type="cellIs" dxfId="2954" priority="3559" stopIfTrue="1" operator="lessThan">
      <formula>1</formula>
    </cfRule>
  </conditionalFormatting>
  <conditionalFormatting sqref="BC60:BC72">
    <cfRule type="cellIs" dxfId="2953" priority="3558" operator="equal">
      <formula>0</formula>
    </cfRule>
  </conditionalFormatting>
  <conditionalFormatting sqref="BH60:BH72">
    <cfRule type="cellIs" dxfId="2952" priority="3557" stopIfTrue="1" operator="lessThan">
      <formula>1</formula>
    </cfRule>
  </conditionalFormatting>
  <conditionalFormatting sqref="BH60:BH72">
    <cfRule type="cellIs" dxfId="2951" priority="3556" operator="equal">
      <formula>0</formula>
    </cfRule>
  </conditionalFormatting>
  <conditionalFormatting sqref="BM60:BM72">
    <cfRule type="cellIs" dxfId="2950" priority="3555" stopIfTrue="1" operator="lessThan">
      <formula>1</formula>
    </cfRule>
  </conditionalFormatting>
  <conditionalFormatting sqref="BM60:BM72">
    <cfRule type="cellIs" dxfId="2949" priority="3554" operator="equal">
      <formula>0</formula>
    </cfRule>
  </conditionalFormatting>
  <conditionalFormatting sqref="BR60:BR72">
    <cfRule type="cellIs" dxfId="2948" priority="3553" stopIfTrue="1" operator="lessThan">
      <formula>1</formula>
    </cfRule>
  </conditionalFormatting>
  <conditionalFormatting sqref="BR60:BR72">
    <cfRule type="cellIs" dxfId="2947" priority="3552" operator="equal">
      <formula>0</formula>
    </cfRule>
  </conditionalFormatting>
  <conditionalFormatting sqref="BW60:BW72">
    <cfRule type="cellIs" dxfId="2946" priority="3551" stopIfTrue="1" operator="lessThan">
      <formula>1</formula>
    </cfRule>
  </conditionalFormatting>
  <conditionalFormatting sqref="BW60:BW72">
    <cfRule type="cellIs" dxfId="2945" priority="3550" operator="equal">
      <formula>0</formula>
    </cfRule>
  </conditionalFormatting>
  <conditionalFormatting sqref="BW77:BW78">
    <cfRule type="cellIs" dxfId="2944" priority="3549" stopIfTrue="1" operator="lessThan">
      <formula>1</formula>
    </cfRule>
  </conditionalFormatting>
  <conditionalFormatting sqref="P80:P97 U79:U97 Z80:Z97 AE79:AE97 AI81:AJ97 AN93:AO97 AS86:AT97 AX92:AY97 BC92:BD97 BH92:BI97 BM92:BN97 BR92:BS97 BW92:BX95 K80:K97 AJ79:AJ80 AO79:AO92 AT79:AT85 AY79:AY91 BD79:BD91 BI79:BI91 BN79:BN91 BS79:BS91 BX79:BX91 BX96:BX97 F79:H97">
    <cfRule type="cellIs" dxfId="2943" priority="3519" stopIfTrue="1" operator="lessThan">
      <formula>1</formula>
    </cfRule>
  </conditionalFormatting>
  <conditionalFormatting sqref="U79:U97 Z79:Z97 AE79:AE97 AI81:AJ97 AN93:AO97 AS86:AT97 AX92:AY97 BC92:BD97 BH92:BI97 BM92:BN97 BR92:BS97 BW92:BX95 K79:K97 AJ79:AJ80 AO79:AO92 AT79:AT85 AY79:AY91 BD79:BD91 BI79:BI91 BN79:BN91 BS79:BS91 BX79:BX91 BX96:BX97 P79:P97 F79:H97">
    <cfRule type="cellIs" dxfId="2942" priority="3518" operator="equal">
      <formula>0</formula>
    </cfRule>
  </conditionalFormatting>
  <conditionalFormatting sqref="K79:K97">
    <cfRule type="cellIs" dxfId="2941" priority="3517" stopIfTrue="1" operator="lessThan">
      <formula>1</formula>
    </cfRule>
  </conditionalFormatting>
  <conditionalFormatting sqref="P79:P97">
    <cfRule type="cellIs" dxfId="2940" priority="3516" stopIfTrue="1" operator="lessThan">
      <formula>1</formula>
    </cfRule>
  </conditionalFormatting>
  <conditionalFormatting sqref="Z79:Z97">
    <cfRule type="cellIs" dxfId="2939" priority="3515" stopIfTrue="1" operator="lessThan">
      <formula>1</formula>
    </cfRule>
  </conditionalFormatting>
  <conditionalFormatting sqref="AE79">
    <cfRule type="cellIs" dxfId="2938" priority="3514" stopIfTrue="1" operator="lessThan">
      <formula>1</formula>
    </cfRule>
  </conditionalFormatting>
  <conditionalFormatting sqref="AJ79">
    <cfRule type="cellIs" dxfId="2937" priority="3513" stopIfTrue="1" operator="lessThan">
      <formula>1</formula>
    </cfRule>
  </conditionalFormatting>
  <conditionalFormatting sqref="AO79">
    <cfRule type="cellIs" dxfId="2936" priority="3512" stopIfTrue="1" operator="lessThan">
      <formula>1</formula>
    </cfRule>
  </conditionalFormatting>
  <conditionalFormatting sqref="AT79">
    <cfRule type="cellIs" dxfId="2935" priority="3511" stopIfTrue="1" operator="lessThan">
      <formula>1</formula>
    </cfRule>
  </conditionalFormatting>
  <conditionalFormatting sqref="AY79">
    <cfRule type="cellIs" dxfId="2934" priority="3510" stopIfTrue="1" operator="lessThan">
      <formula>1</formula>
    </cfRule>
  </conditionalFormatting>
  <conditionalFormatting sqref="BD79">
    <cfRule type="cellIs" dxfId="2933" priority="3509" stopIfTrue="1" operator="lessThan">
      <formula>1</formula>
    </cfRule>
  </conditionalFormatting>
  <conditionalFormatting sqref="BI79">
    <cfRule type="cellIs" dxfId="2932" priority="3508" stopIfTrue="1" operator="lessThan">
      <formula>1</formula>
    </cfRule>
  </conditionalFormatting>
  <conditionalFormatting sqref="BN79">
    <cfRule type="cellIs" dxfId="2931" priority="3507" stopIfTrue="1" operator="lessThan">
      <formula>1</formula>
    </cfRule>
  </conditionalFormatting>
  <conditionalFormatting sqref="BS79">
    <cfRule type="cellIs" dxfId="2930" priority="3506" stopIfTrue="1" operator="lessThan">
      <formula>1</formula>
    </cfRule>
  </conditionalFormatting>
  <conditionalFormatting sqref="BX79">
    <cfRule type="cellIs" dxfId="2929" priority="3505" stopIfTrue="1" operator="lessThan">
      <formula>1</formula>
    </cfRule>
  </conditionalFormatting>
  <conditionalFormatting sqref="F79:G97">
    <cfRule type="cellIs" dxfId="2928" priority="3504" stopIfTrue="1" operator="lessThan">
      <formula>1</formula>
    </cfRule>
  </conditionalFormatting>
  <conditionalFormatting sqref="U79:U97">
    <cfRule type="cellIs" dxfId="2927" priority="3503" stopIfTrue="1" operator="lessThan">
      <formula>1</formula>
    </cfRule>
  </conditionalFormatting>
  <conditionalFormatting sqref="AE79:AE97">
    <cfRule type="cellIs" dxfId="2926" priority="3502" stopIfTrue="1" operator="lessThan">
      <formula>1</formula>
    </cfRule>
  </conditionalFormatting>
  <conditionalFormatting sqref="AJ79">
    <cfRule type="cellIs" dxfId="2925" priority="3501" stopIfTrue="1" operator="lessThan">
      <formula>1</formula>
    </cfRule>
  </conditionalFormatting>
  <conditionalFormatting sqref="AJ79:AJ97">
    <cfRule type="cellIs" dxfId="2924" priority="3500" stopIfTrue="1" operator="lessThan">
      <formula>1</formula>
    </cfRule>
  </conditionalFormatting>
  <conditionalFormatting sqref="AO79">
    <cfRule type="cellIs" dxfId="2923" priority="3499" stopIfTrue="1" operator="lessThan">
      <formula>1</formula>
    </cfRule>
  </conditionalFormatting>
  <conditionalFormatting sqref="AO79">
    <cfRule type="cellIs" dxfId="2922" priority="3498" stopIfTrue="1" operator="lessThan">
      <formula>1</formula>
    </cfRule>
  </conditionalFormatting>
  <conditionalFormatting sqref="AO79:AO97">
    <cfRule type="cellIs" dxfId="2921" priority="3497" stopIfTrue="1" operator="lessThan">
      <formula>1</formula>
    </cfRule>
  </conditionalFormatting>
  <conditionalFormatting sqref="AT79">
    <cfRule type="cellIs" dxfId="2920" priority="3496" stopIfTrue="1" operator="lessThan">
      <formula>1</formula>
    </cfRule>
  </conditionalFormatting>
  <conditionalFormatting sqref="AT79">
    <cfRule type="cellIs" dxfId="2919" priority="3495" stopIfTrue="1" operator="lessThan">
      <formula>1</formula>
    </cfRule>
  </conditionalFormatting>
  <conditionalFormatting sqref="AT79">
    <cfRule type="cellIs" dxfId="2918" priority="3494" stopIfTrue="1" operator="lessThan">
      <formula>1</formula>
    </cfRule>
  </conditionalFormatting>
  <conditionalFormatting sqref="AT79:AT97">
    <cfRule type="cellIs" dxfId="2917" priority="3493" stopIfTrue="1" operator="lessThan">
      <formula>1</formula>
    </cfRule>
  </conditionalFormatting>
  <conditionalFormatting sqref="AY79">
    <cfRule type="cellIs" dxfId="2916" priority="3492" stopIfTrue="1" operator="lessThan">
      <formula>1</formula>
    </cfRule>
  </conditionalFormatting>
  <conditionalFormatting sqref="AY79">
    <cfRule type="cellIs" dxfId="2915" priority="3491" stopIfTrue="1" operator="lessThan">
      <formula>1</formula>
    </cfRule>
  </conditionalFormatting>
  <conditionalFormatting sqref="AY79">
    <cfRule type="cellIs" dxfId="2914" priority="3490" stopIfTrue="1" operator="lessThan">
      <formula>1</formula>
    </cfRule>
  </conditionalFormatting>
  <conditionalFormatting sqref="AY79">
    <cfRule type="cellIs" dxfId="2913" priority="3489" stopIfTrue="1" operator="lessThan">
      <formula>1</formula>
    </cfRule>
  </conditionalFormatting>
  <conditionalFormatting sqref="AY79:AY97">
    <cfRule type="cellIs" dxfId="2912" priority="3488" stopIfTrue="1" operator="lessThan">
      <formula>1</formula>
    </cfRule>
  </conditionalFormatting>
  <conditionalFormatting sqref="BD79">
    <cfRule type="cellIs" dxfId="2911" priority="3487" stopIfTrue="1" operator="lessThan">
      <formula>1</formula>
    </cfRule>
  </conditionalFormatting>
  <conditionalFormatting sqref="BD79">
    <cfRule type="cellIs" dxfId="2910" priority="3486" stopIfTrue="1" operator="lessThan">
      <formula>1</formula>
    </cfRule>
  </conditionalFormatting>
  <conditionalFormatting sqref="BD79">
    <cfRule type="cellIs" dxfId="2909" priority="3485" stopIfTrue="1" operator="lessThan">
      <formula>1</formula>
    </cfRule>
  </conditionalFormatting>
  <conditionalFormatting sqref="BD79">
    <cfRule type="cellIs" dxfId="2908" priority="3484" stopIfTrue="1" operator="lessThan">
      <formula>1</formula>
    </cfRule>
  </conditionalFormatting>
  <conditionalFormatting sqref="BD79">
    <cfRule type="cellIs" dxfId="2907" priority="3483" stopIfTrue="1" operator="lessThan">
      <formula>1</formula>
    </cfRule>
  </conditionalFormatting>
  <conditionalFormatting sqref="BD79:BD97">
    <cfRule type="cellIs" dxfId="2906" priority="3482" stopIfTrue="1" operator="lessThan">
      <formula>1</formula>
    </cfRule>
  </conditionalFormatting>
  <conditionalFormatting sqref="BI79">
    <cfRule type="cellIs" dxfId="2905" priority="3481" stopIfTrue="1" operator="lessThan">
      <formula>1</formula>
    </cfRule>
  </conditionalFormatting>
  <conditionalFormatting sqref="BI79">
    <cfRule type="cellIs" dxfId="2904" priority="3480" stopIfTrue="1" operator="lessThan">
      <formula>1</formula>
    </cfRule>
  </conditionalFormatting>
  <conditionalFormatting sqref="BI79">
    <cfRule type="cellIs" dxfId="2903" priority="3479" stopIfTrue="1" operator="lessThan">
      <formula>1</formula>
    </cfRule>
  </conditionalFormatting>
  <conditionalFormatting sqref="BI79">
    <cfRule type="cellIs" dxfId="2902" priority="3478" stopIfTrue="1" operator="lessThan">
      <formula>1</formula>
    </cfRule>
  </conditionalFormatting>
  <conditionalFormatting sqref="BI79">
    <cfRule type="cellIs" dxfId="2901" priority="3477" stopIfTrue="1" operator="lessThan">
      <formula>1</formula>
    </cfRule>
  </conditionalFormatting>
  <conditionalFormatting sqref="BI79">
    <cfRule type="cellIs" dxfId="2900" priority="3476" stopIfTrue="1" operator="lessThan">
      <formula>1</formula>
    </cfRule>
  </conditionalFormatting>
  <conditionalFormatting sqref="BI79:BI97">
    <cfRule type="cellIs" dxfId="2899" priority="3475" stopIfTrue="1" operator="lessThan">
      <formula>1</formula>
    </cfRule>
  </conditionalFormatting>
  <conditionalFormatting sqref="BN79">
    <cfRule type="cellIs" dxfId="2898" priority="3474" stopIfTrue="1" operator="lessThan">
      <formula>1</formula>
    </cfRule>
  </conditionalFormatting>
  <conditionalFormatting sqref="BN79">
    <cfRule type="cellIs" dxfId="2897" priority="3473" stopIfTrue="1" operator="lessThan">
      <formula>1</formula>
    </cfRule>
  </conditionalFormatting>
  <conditionalFormatting sqref="BN79">
    <cfRule type="cellIs" dxfId="2896" priority="3472" stopIfTrue="1" operator="lessThan">
      <formula>1</formula>
    </cfRule>
  </conditionalFormatting>
  <conditionalFormatting sqref="BN79">
    <cfRule type="cellIs" dxfId="2895" priority="3471" stopIfTrue="1" operator="lessThan">
      <formula>1</formula>
    </cfRule>
  </conditionalFormatting>
  <conditionalFormatting sqref="BN79">
    <cfRule type="cellIs" dxfId="2894" priority="3470" stopIfTrue="1" operator="lessThan">
      <formula>1</formula>
    </cfRule>
  </conditionalFormatting>
  <conditionalFormatting sqref="BN79">
    <cfRule type="cellIs" dxfId="2893" priority="3469" stopIfTrue="1" operator="lessThan">
      <formula>1</formula>
    </cfRule>
  </conditionalFormatting>
  <conditionalFormatting sqref="BN79">
    <cfRule type="cellIs" dxfId="2892" priority="3468" stopIfTrue="1" operator="lessThan">
      <formula>1</formula>
    </cfRule>
  </conditionalFormatting>
  <conditionalFormatting sqref="BN79:BN97">
    <cfRule type="cellIs" dxfId="2891" priority="3467" stopIfTrue="1" operator="lessThan">
      <formula>1</formula>
    </cfRule>
  </conditionalFormatting>
  <conditionalFormatting sqref="BS79">
    <cfRule type="cellIs" dxfId="2890" priority="3466" stopIfTrue="1" operator="lessThan">
      <formula>1</formula>
    </cfRule>
  </conditionalFormatting>
  <conditionalFormatting sqref="BS79">
    <cfRule type="cellIs" dxfId="2889" priority="3465" stopIfTrue="1" operator="lessThan">
      <formula>1</formula>
    </cfRule>
  </conditionalFormatting>
  <conditionalFormatting sqref="BS79">
    <cfRule type="cellIs" dxfId="2888" priority="3464" stopIfTrue="1" operator="lessThan">
      <formula>1</formula>
    </cfRule>
  </conditionalFormatting>
  <conditionalFormatting sqref="BS79">
    <cfRule type="cellIs" dxfId="2887" priority="3463" stopIfTrue="1" operator="lessThan">
      <formula>1</formula>
    </cfRule>
  </conditionalFormatting>
  <conditionalFormatting sqref="BS79">
    <cfRule type="cellIs" dxfId="2886" priority="3462" stopIfTrue="1" operator="lessThan">
      <formula>1</formula>
    </cfRule>
  </conditionalFormatting>
  <conditionalFormatting sqref="BS79">
    <cfRule type="cellIs" dxfId="2885" priority="3461" stopIfTrue="1" operator="lessThan">
      <formula>1</formula>
    </cfRule>
  </conditionalFormatting>
  <conditionalFormatting sqref="BS79">
    <cfRule type="cellIs" dxfId="2884" priority="3460" stopIfTrue="1" operator="lessThan">
      <formula>1</formula>
    </cfRule>
  </conditionalFormatting>
  <conditionalFormatting sqref="BS79">
    <cfRule type="cellIs" dxfId="2883" priority="3459" stopIfTrue="1" operator="lessThan">
      <formula>1</formula>
    </cfRule>
  </conditionalFormatting>
  <conditionalFormatting sqref="BS79:BS97">
    <cfRule type="cellIs" dxfId="2882" priority="3458" stopIfTrue="1" operator="lessThan">
      <formula>1</formula>
    </cfRule>
  </conditionalFormatting>
  <conditionalFormatting sqref="BX79">
    <cfRule type="cellIs" dxfId="2881" priority="3457" stopIfTrue="1" operator="lessThan">
      <formula>1</formula>
    </cfRule>
  </conditionalFormatting>
  <conditionalFormatting sqref="BX79">
    <cfRule type="cellIs" dxfId="2880" priority="3456" stopIfTrue="1" operator="lessThan">
      <formula>1</formula>
    </cfRule>
  </conditionalFormatting>
  <conditionalFormatting sqref="BX79">
    <cfRule type="cellIs" dxfId="2879" priority="3455" stopIfTrue="1" operator="lessThan">
      <formula>1</formula>
    </cfRule>
  </conditionalFormatting>
  <conditionalFormatting sqref="BX79">
    <cfRule type="cellIs" dxfId="2878" priority="3454" stopIfTrue="1" operator="lessThan">
      <formula>1</formula>
    </cfRule>
  </conditionalFormatting>
  <conditionalFormatting sqref="BX79">
    <cfRule type="cellIs" dxfId="2877" priority="3453" stopIfTrue="1" operator="lessThan">
      <formula>1</formula>
    </cfRule>
  </conditionalFormatting>
  <conditionalFormatting sqref="BX79">
    <cfRule type="cellIs" dxfId="2876" priority="3452" stopIfTrue="1" operator="lessThan">
      <formula>1</formula>
    </cfRule>
  </conditionalFormatting>
  <conditionalFormatting sqref="BX79">
    <cfRule type="cellIs" dxfId="2875" priority="3451" stopIfTrue="1" operator="lessThan">
      <formula>1</formula>
    </cfRule>
  </conditionalFormatting>
  <conditionalFormatting sqref="BX79">
    <cfRule type="cellIs" dxfId="2874" priority="3450" stopIfTrue="1" operator="lessThan">
      <formula>1</formula>
    </cfRule>
  </conditionalFormatting>
  <conditionalFormatting sqref="BX79">
    <cfRule type="cellIs" dxfId="2873" priority="3449" stopIfTrue="1" operator="lessThan">
      <formula>1</formula>
    </cfRule>
  </conditionalFormatting>
  <conditionalFormatting sqref="BX79:BX97">
    <cfRule type="cellIs" dxfId="2872" priority="3448" stopIfTrue="1" operator="lessThan">
      <formula>1</formula>
    </cfRule>
  </conditionalFormatting>
  <conditionalFormatting sqref="CC79:CD97">
    <cfRule type="cellIs" dxfId="2871" priority="3447" stopIfTrue="1" operator="lessThan">
      <formula>1</formula>
    </cfRule>
  </conditionalFormatting>
  <conditionalFormatting sqref="CC79:CD97">
    <cfRule type="cellIs" dxfId="2870" priority="3446" operator="equal">
      <formula>0</formula>
    </cfRule>
  </conditionalFormatting>
  <conditionalFormatting sqref="CC79:CD79">
    <cfRule type="cellIs" dxfId="2869" priority="3445" stopIfTrue="1" operator="lessThan">
      <formula>1</formula>
    </cfRule>
  </conditionalFormatting>
  <conditionalFormatting sqref="CC79:CD79">
    <cfRule type="cellIs" dxfId="2868" priority="3444" stopIfTrue="1" operator="lessThan">
      <formula>1</formula>
    </cfRule>
  </conditionalFormatting>
  <conditionalFormatting sqref="CC79:CD79">
    <cfRule type="cellIs" dxfId="2867" priority="3443" stopIfTrue="1" operator="lessThan">
      <formula>1</formula>
    </cfRule>
  </conditionalFormatting>
  <conditionalFormatting sqref="CC79:CD79">
    <cfRule type="cellIs" dxfId="2866" priority="3442" stopIfTrue="1" operator="lessThan">
      <formula>1</formula>
    </cfRule>
  </conditionalFormatting>
  <conditionalFormatting sqref="CC79:CD79">
    <cfRule type="cellIs" dxfId="2865" priority="3441" stopIfTrue="1" operator="lessThan">
      <formula>1</formula>
    </cfRule>
  </conditionalFormatting>
  <conditionalFormatting sqref="CC79:CD79">
    <cfRule type="cellIs" dxfId="2864" priority="3440" stopIfTrue="1" operator="lessThan">
      <formula>1</formula>
    </cfRule>
  </conditionalFormatting>
  <conditionalFormatting sqref="CC79:CD79">
    <cfRule type="cellIs" dxfId="2863" priority="3439" stopIfTrue="1" operator="lessThan">
      <formula>1</formula>
    </cfRule>
  </conditionalFormatting>
  <conditionalFormatting sqref="CC79:CD79">
    <cfRule type="cellIs" dxfId="2862" priority="3438" stopIfTrue="1" operator="lessThan">
      <formula>1</formula>
    </cfRule>
  </conditionalFormatting>
  <conditionalFormatting sqref="CC79:CD79">
    <cfRule type="cellIs" dxfId="2861" priority="3437" stopIfTrue="1" operator="lessThan">
      <formula>1</formula>
    </cfRule>
  </conditionalFormatting>
  <conditionalFormatting sqref="CC79:CD79">
    <cfRule type="cellIs" dxfId="2860" priority="3436" stopIfTrue="1" operator="lessThan">
      <formula>1</formula>
    </cfRule>
  </conditionalFormatting>
  <conditionalFormatting sqref="CC79:CD97">
    <cfRule type="cellIs" dxfId="2859" priority="3435" stopIfTrue="1" operator="lessThan">
      <formula>1</formula>
    </cfRule>
  </conditionalFormatting>
  <conditionalFormatting sqref="L79:M97">
    <cfRule type="cellIs" dxfId="2858" priority="3434" stopIfTrue="1" operator="lessThan">
      <formula>1</formula>
    </cfRule>
  </conditionalFormatting>
  <conditionalFormatting sqref="L79:M97">
    <cfRule type="cellIs" dxfId="2857" priority="3433" operator="equal">
      <formula>0</formula>
    </cfRule>
  </conditionalFormatting>
  <conditionalFormatting sqref="L79:L97">
    <cfRule type="cellIs" dxfId="2856" priority="3432" stopIfTrue="1" operator="lessThan">
      <formula>1</formula>
    </cfRule>
  </conditionalFormatting>
  <conditionalFormatting sqref="Q79:Q97">
    <cfRule type="cellIs" dxfId="2855" priority="3429" stopIfTrue="1" operator="lessThan">
      <formula>1</formula>
    </cfRule>
  </conditionalFormatting>
  <conditionalFormatting sqref="V79:V97">
    <cfRule type="cellIs" dxfId="2854" priority="3426" stopIfTrue="1" operator="lessThan">
      <formula>1</formula>
    </cfRule>
  </conditionalFormatting>
  <conditionalFormatting sqref="Q79:R97">
    <cfRule type="cellIs" dxfId="2853" priority="3431" stopIfTrue="1" operator="lessThan">
      <formula>1</formula>
    </cfRule>
  </conditionalFormatting>
  <conditionalFormatting sqref="Q79:R97">
    <cfRule type="cellIs" dxfId="2852" priority="3430" operator="equal">
      <formula>0</formula>
    </cfRule>
  </conditionalFormatting>
  <conditionalFormatting sqref="AA79:AA97">
    <cfRule type="cellIs" dxfId="2851" priority="3423" stopIfTrue="1" operator="lessThan">
      <formula>1</formula>
    </cfRule>
  </conditionalFormatting>
  <conditionalFormatting sqref="V79:W97">
    <cfRule type="cellIs" dxfId="2850" priority="3428" stopIfTrue="1" operator="lessThan">
      <formula>1</formula>
    </cfRule>
  </conditionalFormatting>
  <conditionalFormatting sqref="V79:W97">
    <cfRule type="cellIs" dxfId="2849" priority="3427" operator="equal">
      <formula>0</formula>
    </cfRule>
  </conditionalFormatting>
  <conditionalFormatting sqref="AF79:AF97">
    <cfRule type="cellIs" dxfId="2848" priority="3420" stopIfTrue="1" operator="lessThan">
      <formula>1</formula>
    </cfRule>
  </conditionalFormatting>
  <conditionalFormatting sqref="AK79:AK97">
    <cfRule type="cellIs" dxfId="2847" priority="3417" stopIfTrue="1" operator="lessThan">
      <formula>1</formula>
    </cfRule>
  </conditionalFormatting>
  <conditionalFormatting sqref="AA79:AB97">
    <cfRule type="cellIs" dxfId="2846" priority="3425" stopIfTrue="1" operator="lessThan">
      <formula>1</formula>
    </cfRule>
  </conditionalFormatting>
  <conditionalFormatting sqref="AA79:AB97">
    <cfRule type="cellIs" dxfId="2845" priority="3424" operator="equal">
      <formula>0</formula>
    </cfRule>
  </conditionalFormatting>
  <conditionalFormatting sqref="AP79:AP97">
    <cfRule type="cellIs" dxfId="2844" priority="3414" stopIfTrue="1" operator="lessThan">
      <formula>1</formula>
    </cfRule>
  </conditionalFormatting>
  <conditionalFormatting sqref="AF79:AG97">
    <cfRule type="cellIs" dxfId="2843" priority="3422" stopIfTrue="1" operator="lessThan">
      <formula>1</formula>
    </cfRule>
  </conditionalFormatting>
  <conditionalFormatting sqref="AF79:AG97">
    <cfRule type="cellIs" dxfId="2842" priority="3421" operator="equal">
      <formula>0</formula>
    </cfRule>
  </conditionalFormatting>
  <conditionalFormatting sqref="AK79:AL97">
    <cfRule type="cellIs" dxfId="2841" priority="3419" stopIfTrue="1" operator="lessThan">
      <formula>1</formula>
    </cfRule>
  </conditionalFormatting>
  <conditionalFormatting sqref="AK79:AL97">
    <cfRule type="cellIs" dxfId="2840" priority="3418" operator="equal">
      <formula>0</formula>
    </cfRule>
  </conditionalFormatting>
  <conditionalFormatting sqref="AP79:AQ97">
    <cfRule type="cellIs" dxfId="2839" priority="3416" stopIfTrue="1" operator="lessThan">
      <formula>1</formula>
    </cfRule>
  </conditionalFormatting>
  <conditionalFormatting sqref="AP79:AQ97">
    <cfRule type="cellIs" dxfId="2838" priority="3415" operator="equal">
      <formula>0</formula>
    </cfRule>
  </conditionalFormatting>
  <conditionalFormatting sqref="AU79:AU97">
    <cfRule type="cellIs" dxfId="2837" priority="3411" stopIfTrue="1" operator="lessThan">
      <formula>1</formula>
    </cfRule>
  </conditionalFormatting>
  <conditionalFormatting sqref="AU79:AV97">
    <cfRule type="cellIs" dxfId="2836" priority="3413" stopIfTrue="1" operator="lessThan">
      <formula>1</formula>
    </cfRule>
  </conditionalFormatting>
  <conditionalFormatting sqref="AU79:AV97">
    <cfRule type="cellIs" dxfId="2835" priority="3412" operator="equal">
      <formula>0</formula>
    </cfRule>
  </conditionalFormatting>
  <conditionalFormatting sqref="AZ79:AZ97">
    <cfRule type="cellIs" dxfId="2834" priority="3408" stopIfTrue="1" operator="lessThan">
      <formula>1</formula>
    </cfRule>
  </conditionalFormatting>
  <conditionalFormatting sqref="AZ79:BA97">
    <cfRule type="cellIs" dxfId="2833" priority="3410" stopIfTrue="1" operator="lessThan">
      <formula>1</formula>
    </cfRule>
  </conditionalFormatting>
  <conditionalFormatting sqref="AZ79:BA97">
    <cfRule type="cellIs" dxfId="2832" priority="3409" operator="equal">
      <formula>0</formula>
    </cfRule>
  </conditionalFormatting>
  <conditionalFormatting sqref="BE79:BE97">
    <cfRule type="cellIs" dxfId="2831" priority="3405" stopIfTrue="1" operator="lessThan">
      <formula>1</formula>
    </cfRule>
  </conditionalFormatting>
  <conditionalFormatting sqref="BE79:BF97">
    <cfRule type="cellIs" dxfId="2830" priority="3407" stopIfTrue="1" operator="lessThan">
      <formula>1</formula>
    </cfRule>
  </conditionalFormatting>
  <conditionalFormatting sqref="BE79:BF97">
    <cfRule type="cellIs" dxfId="2829" priority="3406" operator="equal">
      <formula>0</formula>
    </cfRule>
  </conditionalFormatting>
  <conditionalFormatting sqref="BJ79:BJ97">
    <cfRule type="cellIs" dxfId="2828" priority="3402" stopIfTrue="1" operator="lessThan">
      <formula>1</formula>
    </cfRule>
  </conditionalFormatting>
  <conditionalFormatting sqref="BJ79:BK97">
    <cfRule type="cellIs" dxfId="2827" priority="3404" stopIfTrue="1" operator="lessThan">
      <formula>1</formula>
    </cfRule>
  </conditionalFormatting>
  <conditionalFormatting sqref="BJ79:BK97">
    <cfRule type="cellIs" dxfId="2826" priority="3403" operator="equal">
      <formula>0</formula>
    </cfRule>
  </conditionalFormatting>
  <conditionalFormatting sqref="BO79:BO97">
    <cfRule type="cellIs" dxfId="2825" priority="3399" stopIfTrue="1" operator="lessThan">
      <formula>1</formula>
    </cfRule>
  </conditionalFormatting>
  <conditionalFormatting sqref="BO79:BP97">
    <cfRule type="cellIs" dxfId="2824" priority="3401" stopIfTrue="1" operator="lessThan">
      <formula>1</formula>
    </cfRule>
  </conditionalFormatting>
  <conditionalFormatting sqref="BO79:BP97">
    <cfRule type="cellIs" dxfId="2823" priority="3400" operator="equal">
      <formula>0</formula>
    </cfRule>
  </conditionalFormatting>
  <conditionalFormatting sqref="BT79:BT97">
    <cfRule type="cellIs" dxfId="2822" priority="3396" stopIfTrue="1" operator="lessThan">
      <formula>1</formula>
    </cfRule>
  </conditionalFormatting>
  <conditionalFormatting sqref="BT79:BU97">
    <cfRule type="cellIs" dxfId="2821" priority="3398" stopIfTrue="1" operator="lessThan">
      <formula>1</formula>
    </cfRule>
  </conditionalFormatting>
  <conditionalFormatting sqref="BT79:BU97">
    <cfRule type="cellIs" dxfId="2820" priority="3397" operator="equal">
      <formula>0</formula>
    </cfRule>
  </conditionalFormatting>
  <conditionalFormatting sqref="BY79:BY97">
    <cfRule type="cellIs" dxfId="2819" priority="3393" stopIfTrue="1" operator="lessThan">
      <formula>1</formula>
    </cfRule>
  </conditionalFormatting>
  <conditionalFormatting sqref="BY79:BZ97">
    <cfRule type="cellIs" dxfId="2818" priority="3395" stopIfTrue="1" operator="lessThan">
      <formula>1</formula>
    </cfRule>
  </conditionalFormatting>
  <conditionalFormatting sqref="BY79:BZ97">
    <cfRule type="cellIs" dxfId="2817" priority="3394" operator="equal">
      <formula>0</formula>
    </cfRule>
  </conditionalFormatting>
  <conditionalFormatting sqref="E79:E97">
    <cfRule type="cellIs" dxfId="2816" priority="3392" stopIfTrue="1" operator="lessThan">
      <formula>1</formula>
    </cfRule>
  </conditionalFormatting>
  <conditionalFormatting sqref="E79:E97">
    <cfRule type="cellIs" dxfId="2815" priority="3391" operator="equal">
      <formula>0</formula>
    </cfRule>
  </conditionalFormatting>
  <conditionalFormatting sqref="BW96:BW97">
    <cfRule type="cellIs" dxfId="2814" priority="3359" operator="equal">
      <formula>0</formula>
    </cfRule>
  </conditionalFormatting>
  <conditionalFormatting sqref="J79:J97">
    <cfRule type="cellIs" dxfId="2813" priority="3390" stopIfTrue="1" operator="lessThan">
      <formula>1</formula>
    </cfRule>
  </conditionalFormatting>
  <conditionalFormatting sqref="J79:J97">
    <cfRule type="cellIs" dxfId="2812" priority="3389" operator="equal">
      <formula>0</formula>
    </cfRule>
  </conditionalFormatting>
  <conditionalFormatting sqref="O79:O97">
    <cfRule type="cellIs" dxfId="2811" priority="3388" stopIfTrue="1" operator="lessThan">
      <formula>1</formula>
    </cfRule>
  </conditionalFormatting>
  <conditionalFormatting sqref="O79:O97">
    <cfRule type="cellIs" dxfId="2810" priority="3387" operator="equal">
      <formula>0</formula>
    </cfRule>
  </conditionalFormatting>
  <conditionalFormatting sqref="T79:T97">
    <cfRule type="cellIs" dxfId="2809" priority="3386" stopIfTrue="1" operator="lessThan">
      <formula>1</formula>
    </cfRule>
  </conditionalFormatting>
  <conditionalFormatting sqref="T79:T97">
    <cfRule type="cellIs" dxfId="2808" priority="3385" operator="equal">
      <formula>0</formula>
    </cfRule>
  </conditionalFormatting>
  <conditionalFormatting sqref="Y79">
    <cfRule type="cellIs" dxfId="2807" priority="3384" stopIfTrue="1" operator="lessThan">
      <formula>1</formula>
    </cfRule>
  </conditionalFormatting>
  <conditionalFormatting sqref="Y81:Y97">
    <cfRule type="cellIs" dxfId="2806" priority="3383" stopIfTrue="1" operator="lessThan">
      <formula>1</formula>
    </cfRule>
  </conditionalFormatting>
  <conditionalFormatting sqref="Y79:Y97">
    <cfRule type="cellIs" dxfId="2805" priority="3382" stopIfTrue="1" operator="lessThan">
      <formula>1</formula>
    </cfRule>
  </conditionalFormatting>
  <conditionalFormatting sqref="Y79:Y97">
    <cfRule type="cellIs" dxfId="2804" priority="3381" operator="equal">
      <formula>0</formula>
    </cfRule>
  </conditionalFormatting>
  <conditionalFormatting sqref="AD79:AD97">
    <cfRule type="cellIs" dxfId="2803" priority="3380" stopIfTrue="1" operator="lessThan">
      <formula>1</formula>
    </cfRule>
  </conditionalFormatting>
  <conditionalFormatting sqref="AD79:AD97">
    <cfRule type="cellIs" dxfId="2802" priority="3379" operator="equal">
      <formula>0</formula>
    </cfRule>
  </conditionalFormatting>
  <conditionalFormatting sqref="AI79:AI80">
    <cfRule type="cellIs" dxfId="2801" priority="3378" stopIfTrue="1" operator="lessThan">
      <formula>1</formula>
    </cfRule>
  </conditionalFormatting>
  <conditionalFormatting sqref="AI79:AI80">
    <cfRule type="cellIs" dxfId="2800" priority="3377" operator="equal">
      <formula>0</formula>
    </cfRule>
  </conditionalFormatting>
  <conditionalFormatting sqref="AN79:AN92">
    <cfRule type="cellIs" dxfId="2799" priority="3376" stopIfTrue="1" operator="lessThan">
      <formula>1</formula>
    </cfRule>
  </conditionalFormatting>
  <conditionalFormatting sqref="AN79:AN92">
    <cfRule type="cellIs" dxfId="2798" priority="3375" operator="equal">
      <formula>0</formula>
    </cfRule>
  </conditionalFormatting>
  <conditionalFormatting sqref="AS79:AS85">
    <cfRule type="cellIs" dxfId="2797" priority="3374" stopIfTrue="1" operator="lessThan">
      <formula>1</formula>
    </cfRule>
  </conditionalFormatting>
  <conditionalFormatting sqref="AS79:AS85">
    <cfRule type="cellIs" dxfId="2796" priority="3373" operator="equal">
      <formula>0</formula>
    </cfRule>
  </conditionalFormatting>
  <conditionalFormatting sqref="AX79:AX91">
    <cfRule type="cellIs" dxfId="2795" priority="3372" stopIfTrue="1" operator="lessThan">
      <formula>1</formula>
    </cfRule>
  </conditionalFormatting>
  <conditionalFormatting sqref="AX79:AX91">
    <cfRule type="cellIs" dxfId="2794" priority="3371" operator="equal">
      <formula>0</formula>
    </cfRule>
  </conditionalFormatting>
  <conditionalFormatting sqref="BC79:BC91">
    <cfRule type="cellIs" dxfId="2793" priority="3370" stopIfTrue="1" operator="lessThan">
      <formula>1</formula>
    </cfRule>
  </conditionalFormatting>
  <conditionalFormatting sqref="BC79:BC91">
    <cfRule type="cellIs" dxfId="2792" priority="3369" operator="equal">
      <formula>0</formula>
    </cfRule>
  </conditionalFormatting>
  <conditionalFormatting sqref="BH79:BH91">
    <cfRule type="cellIs" dxfId="2791" priority="3368" stopIfTrue="1" operator="lessThan">
      <formula>1</formula>
    </cfRule>
  </conditionalFormatting>
  <conditionalFormatting sqref="BH79:BH91">
    <cfRule type="cellIs" dxfId="2790" priority="3367" operator="equal">
      <formula>0</formula>
    </cfRule>
  </conditionalFormatting>
  <conditionalFormatting sqref="BM79:BM91">
    <cfRule type="cellIs" dxfId="2789" priority="3366" stopIfTrue="1" operator="lessThan">
      <formula>1</formula>
    </cfRule>
  </conditionalFormatting>
  <conditionalFormatting sqref="BM79:BM91">
    <cfRule type="cellIs" dxfId="2788" priority="3365" operator="equal">
      <formula>0</formula>
    </cfRule>
  </conditionalFormatting>
  <conditionalFormatting sqref="BR79:BR91">
    <cfRule type="cellIs" dxfId="2787" priority="3364" stopIfTrue="1" operator="lessThan">
      <formula>1</formula>
    </cfRule>
  </conditionalFormatting>
  <conditionalFormatting sqref="BR79:BR91">
    <cfRule type="cellIs" dxfId="2786" priority="3363" operator="equal">
      <formula>0</formula>
    </cfRule>
  </conditionalFormatting>
  <conditionalFormatting sqref="BW79:BW91">
    <cfRule type="cellIs" dxfId="2785" priority="3362" stopIfTrue="1" operator="lessThan">
      <formula>1</formula>
    </cfRule>
  </conditionalFormatting>
  <conditionalFormatting sqref="BW79:BW91">
    <cfRule type="cellIs" dxfId="2784" priority="3361" operator="equal">
      <formula>0</formula>
    </cfRule>
  </conditionalFormatting>
  <conditionalFormatting sqref="BW96:BW97">
    <cfRule type="cellIs" dxfId="2783" priority="3360" stopIfTrue="1" operator="lessThan">
      <formula>1</formula>
    </cfRule>
  </conditionalFormatting>
  <conditionalFormatting sqref="P99:P116 U98:U116 Z99:Z116 AE98:AE116 AI100:AJ116 AN112:AO116 AS105:AT116 AX111:AY116 BC111:BD116 BH111:BI116 BM111:BN116 BR111:BS116 BW111:BX114 K99:K116 AJ98:AJ99 AO98:AO111 AT98:AT104 AY98:AY110 BD98:BD110 BI98:BI110 BN98:BN110 BS98:BS110 BX98:BX110 BX115:BX116 F98:H116">
    <cfRule type="cellIs" dxfId="2782" priority="3330" stopIfTrue="1" operator="lessThan">
      <formula>1</formula>
    </cfRule>
  </conditionalFormatting>
  <conditionalFormatting sqref="U98:U116 Z98:Z116 AE98:AE116 AI100:AJ116 AN112:AO116 AS105:AT116 AX111:AY116 BC111:BD116 BH111:BI116 BM111:BN116 BR111:BS116 BW111:BX114 K98:K116 AJ98:AJ99 AO98:AO111 AT98:AT104 AY98:AY110 BD98:BD110 BI98:BI110 BN98:BN110 BS98:BS110 BX98:BX110 BX115:BX116 P98:P116 F98:H116">
    <cfRule type="cellIs" dxfId="2781" priority="3329" operator="equal">
      <formula>0</formula>
    </cfRule>
  </conditionalFormatting>
  <conditionalFormatting sqref="K98:K116">
    <cfRule type="cellIs" dxfId="2780" priority="3328" stopIfTrue="1" operator="lessThan">
      <formula>1</formula>
    </cfRule>
  </conditionalFormatting>
  <conditionalFormatting sqref="P98:P116">
    <cfRule type="cellIs" dxfId="2779" priority="3327" stopIfTrue="1" operator="lessThan">
      <formula>1</formula>
    </cfRule>
  </conditionalFormatting>
  <conditionalFormatting sqref="Z98:Z116">
    <cfRule type="cellIs" dxfId="2778" priority="3326" stopIfTrue="1" operator="lessThan">
      <formula>1</formula>
    </cfRule>
  </conditionalFormatting>
  <conditionalFormatting sqref="AE98">
    <cfRule type="cellIs" dxfId="2777" priority="3325" stopIfTrue="1" operator="lessThan">
      <formula>1</formula>
    </cfRule>
  </conditionalFormatting>
  <conditionalFormatting sqref="AJ98">
    <cfRule type="cellIs" dxfId="2776" priority="3324" stopIfTrue="1" operator="lessThan">
      <formula>1</formula>
    </cfRule>
  </conditionalFormatting>
  <conditionalFormatting sqref="AO98">
    <cfRule type="cellIs" dxfId="2775" priority="3323" stopIfTrue="1" operator="lessThan">
      <formula>1</formula>
    </cfRule>
  </conditionalFormatting>
  <conditionalFormatting sqref="AT98">
    <cfRule type="cellIs" dxfId="2774" priority="3322" stopIfTrue="1" operator="lessThan">
      <formula>1</formula>
    </cfRule>
  </conditionalFormatting>
  <conditionalFormatting sqref="AY98">
    <cfRule type="cellIs" dxfId="2773" priority="3321" stopIfTrue="1" operator="lessThan">
      <formula>1</formula>
    </cfRule>
  </conditionalFormatting>
  <conditionalFormatting sqref="BD98">
    <cfRule type="cellIs" dxfId="2772" priority="3320" stopIfTrue="1" operator="lessThan">
      <formula>1</formula>
    </cfRule>
  </conditionalFormatting>
  <conditionalFormatting sqref="BI98">
    <cfRule type="cellIs" dxfId="2771" priority="3319" stopIfTrue="1" operator="lessThan">
      <formula>1</formula>
    </cfRule>
  </conditionalFormatting>
  <conditionalFormatting sqref="BN98">
    <cfRule type="cellIs" dxfId="2770" priority="3318" stopIfTrue="1" operator="lessThan">
      <formula>1</formula>
    </cfRule>
  </conditionalFormatting>
  <conditionalFormatting sqref="BS98">
    <cfRule type="cellIs" dxfId="2769" priority="3317" stopIfTrue="1" operator="lessThan">
      <formula>1</formula>
    </cfRule>
  </conditionalFormatting>
  <conditionalFormatting sqref="BX98">
    <cfRule type="cellIs" dxfId="2768" priority="3316" stopIfTrue="1" operator="lessThan">
      <formula>1</formula>
    </cfRule>
  </conditionalFormatting>
  <conditionalFormatting sqref="F98:G116">
    <cfRule type="cellIs" dxfId="2767" priority="3315" stopIfTrue="1" operator="lessThan">
      <formula>1</formula>
    </cfRule>
  </conditionalFormatting>
  <conditionalFormatting sqref="U98:U116">
    <cfRule type="cellIs" dxfId="2766" priority="3314" stopIfTrue="1" operator="lessThan">
      <formula>1</formula>
    </cfRule>
  </conditionalFormatting>
  <conditionalFormatting sqref="AE98:AE116">
    <cfRule type="cellIs" dxfId="2765" priority="3313" stopIfTrue="1" operator="lessThan">
      <formula>1</formula>
    </cfRule>
  </conditionalFormatting>
  <conditionalFormatting sqref="AJ98">
    <cfRule type="cellIs" dxfId="2764" priority="3312" stopIfTrue="1" operator="lessThan">
      <formula>1</formula>
    </cfRule>
  </conditionalFormatting>
  <conditionalFormatting sqref="AJ98:AJ116">
    <cfRule type="cellIs" dxfId="2763" priority="3311" stopIfTrue="1" operator="lessThan">
      <formula>1</formula>
    </cfRule>
  </conditionalFormatting>
  <conditionalFormatting sqref="AO98">
    <cfRule type="cellIs" dxfId="2762" priority="3310" stopIfTrue="1" operator="lessThan">
      <formula>1</formula>
    </cfRule>
  </conditionalFormatting>
  <conditionalFormatting sqref="AO98">
    <cfRule type="cellIs" dxfId="2761" priority="3309" stopIfTrue="1" operator="lessThan">
      <formula>1</formula>
    </cfRule>
  </conditionalFormatting>
  <conditionalFormatting sqref="AO98:AO116">
    <cfRule type="cellIs" dxfId="2760" priority="3308" stopIfTrue="1" operator="lessThan">
      <formula>1</formula>
    </cfRule>
  </conditionalFormatting>
  <conditionalFormatting sqref="AT98">
    <cfRule type="cellIs" dxfId="2759" priority="3307" stopIfTrue="1" operator="lessThan">
      <formula>1</formula>
    </cfRule>
  </conditionalFormatting>
  <conditionalFormatting sqref="AT98">
    <cfRule type="cellIs" dxfId="2758" priority="3306" stopIfTrue="1" operator="lessThan">
      <formula>1</formula>
    </cfRule>
  </conditionalFormatting>
  <conditionalFormatting sqref="AT98">
    <cfRule type="cellIs" dxfId="2757" priority="3305" stopIfTrue="1" operator="lessThan">
      <formula>1</formula>
    </cfRule>
  </conditionalFormatting>
  <conditionalFormatting sqref="AT98:AT116">
    <cfRule type="cellIs" dxfId="2756" priority="3304" stopIfTrue="1" operator="lessThan">
      <formula>1</formula>
    </cfRule>
  </conditionalFormatting>
  <conditionalFormatting sqref="AY98">
    <cfRule type="cellIs" dxfId="2755" priority="3303" stopIfTrue="1" operator="lessThan">
      <formula>1</formula>
    </cfRule>
  </conditionalFormatting>
  <conditionalFormatting sqref="AY98">
    <cfRule type="cellIs" dxfId="2754" priority="3302" stopIfTrue="1" operator="lessThan">
      <formula>1</formula>
    </cfRule>
  </conditionalFormatting>
  <conditionalFormatting sqref="AY98">
    <cfRule type="cellIs" dxfId="2753" priority="3301" stopIfTrue="1" operator="lessThan">
      <formula>1</formula>
    </cfRule>
  </conditionalFormatting>
  <conditionalFormatting sqref="AY98">
    <cfRule type="cellIs" dxfId="2752" priority="3300" stopIfTrue="1" operator="lessThan">
      <formula>1</formula>
    </cfRule>
  </conditionalFormatting>
  <conditionalFormatting sqref="AY98:AY116">
    <cfRule type="cellIs" dxfId="2751" priority="3299" stopIfTrue="1" operator="lessThan">
      <formula>1</formula>
    </cfRule>
  </conditionalFormatting>
  <conditionalFormatting sqref="BD98">
    <cfRule type="cellIs" dxfId="2750" priority="3298" stopIfTrue="1" operator="lessThan">
      <formula>1</formula>
    </cfRule>
  </conditionalFormatting>
  <conditionalFormatting sqref="BD98">
    <cfRule type="cellIs" dxfId="2749" priority="3297" stopIfTrue="1" operator="lessThan">
      <formula>1</formula>
    </cfRule>
  </conditionalFormatting>
  <conditionalFormatting sqref="BD98">
    <cfRule type="cellIs" dxfId="2748" priority="3296" stopIfTrue="1" operator="lessThan">
      <formula>1</formula>
    </cfRule>
  </conditionalFormatting>
  <conditionalFormatting sqref="BD98">
    <cfRule type="cellIs" dxfId="2747" priority="3295" stopIfTrue="1" operator="lessThan">
      <formula>1</formula>
    </cfRule>
  </conditionalFormatting>
  <conditionalFormatting sqref="BD98">
    <cfRule type="cellIs" dxfId="2746" priority="3294" stopIfTrue="1" operator="lessThan">
      <formula>1</formula>
    </cfRule>
  </conditionalFormatting>
  <conditionalFormatting sqref="BD98:BD116">
    <cfRule type="cellIs" dxfId="2745" priority="3293" stopIfTrue="1" operator="lessThan">
      <formula>1</formula>
    </cfRule>
  </conditionalFormatting>
  <conditionalFormatting sqref="BI98">
    <cfRule type="cellIs" dxfId="2744" priority="3292" stopIfTrue="1" operator="lessThan">
      <formula>1</formula>
    </cfRule>
  </conditionalFormatting>
  <conditionalFormatting sqref="BI98">
    <cfRule type="cellIs" dxfId="2743" priority="3291" stopIfTrue="1" operator="lessThan">
      <formula>1</formula>
    </cfRule>
  </conditionalFormatting>
  <conditionalFormatting sqref="BI98">
    <cfRule type="cellIs" dxfId="2742" priority="3290" stopIfTrue="1" operator="lessThan">
      <formula>1</formula>
    </cfRule>
  </conditionalFormatting>
  <conditionalFormatting sqref="BI98">
    <cfRule type="cellIs" dxfId="2741" priority="3289" stopIfTrue="1" operator="lessThan">
      <formula>1</formula>
    </cfRule>
  </conditionalFormatting>
  <conditionalFormatting sqref="BI98">
    <cfRule type="cellIs" dxfId="2740" priority="3288" stopIfTrue="1" operator="lessThan">
      <formula>1</formula>
    </cfRule>
  </conditionalFormatting>
  <conditionalFormatting sqref="BI98">
    <cfRule type="cellIs" dxfId="2739" priority="3287" stopIfTrue="1" operator="lessThan">
      <formula>1</formula>
    </cfRule>
  </conditionalFormatting>
  <conditionalFormatting sqref="BI98:BI116">
    <cfRule type="cellIs" dxfId="2738" priority="3286" stopIfTrue="1" operator="lessThan">
      <formula>1</formula>
    </cfRule>
  </conditionalFormatting>
  <conditionalFormatting sqref="BN98">
    <cfRule type="cellIs" dxfId="2737" priority="3285" stopIfTrue="1" operator="lessThan">
      <formula>1</formula>
    </cfRule>
  </conditionalFormatting>
  <conditionalFormatting sqref="BN98">
    <cfRule type="cellIs" dxfId="2736" priority="3284" stopIfTrue="1" operator="lessThan">
      <formula>1</formula>
    </cfRule>
  </conditionalFormatting>
  <conditionalFormatting sqref="BN98">
    <cfRule type="cellIs" dxfId="2735" priority="3283" stopIfTrue="1" operator="lessThan">
      <formula>1</formula>
    </cfRule>
  </conditionalFormatting>
  <conditionalFormatting sqref="BN98">
    <cfRule type="cellIs" dxfId="2734" priority="3282" stopIfTrue="1" operator="lessThan">
      <formula>1</formula>
    </cfRule>
  </conditionalFormatting>
  <conditionalFormatting sqref="BN98">
    <cfRule type="cellIs" dxfId="2733" priority="3281" stopIfTrue="1" operator="lessThan">
      <formula>1</formula>
    </cfRule>
  </conditionalFormatting>
  <conditionalFormatting sqref="BN98">
    <cfRule type="cellIs" dxfId="2732" priority="3280" stopIfTrue="1" operator="lessThan">
      <formula>1</formula>
    </cfRule>
  </conditionalFormatting>
  <conditionalFormatting sqref="BN98">
    <cfRule type="cellIs" dxfId="2731" priority="3279" stopIfTrue="1" operator="lessThan">
      <formula>1</formula>
    </cfRule>
  </conditionalFormatting>
  <conditionalFormatting sqref="BN98:BN116">
    <cfRule type="cellIs" dxfId="2730" priority="3278" stopIfTrue="1" operator="lessThan">
      <formula>1</formula>
    </cfRule>
  </conditionalFormatting>
  <conditionalFormatting sqref="BS98">
    <cfRule type="cellIs" dxfId="2729" priority="3277" stopIfTrue="1" operator="lessThan">
      <formula>1</formula>
    </cfRule>
  </conditionalFormatting>
  <conditionalFormatting sqref="BS98">
    <cfRule type="cellIs" dxfId="2728" priority="3276" stopIfTrue="1" operator="lessThan">
      <formula>1</formula>
    </cfRule>
  </conditionalFormatting>
  <conditionalFormatting sqref="BS98">
    <cfRule type="cellIs" dxfId="2727" priority="3275" stopIfTrue="1" operator="lessThan">
      <formula>1</formula>
    </cfRule>
  </conditionalFormatting>
  <conditionalFormatting sqref="BS98">
    <cfRule type="cellIs" dxfId="2726" priority="3274" stopIfTrue="1" operator="lessThan">
      <formula>1</formula>
    </cfRule>
  </conditionalFormatting>
  <conditionalFormatting sqref="BS98">
    <cfRule type="cellIs" dxfId="2725" priority="3273" stopIfTrue="1" operator="lessThan">
      <formula>1</formula>
    </cfRule>
  </conditionalFormatting>
  <conditionalFormatting sqref="BS98">
    <cfRule type="cellIs" dxfId="2724" priority="3272" stopIfTrue="1" operator="lessThan">
      <formula>1</formula>
    </cfRule>
  </conditionalFormatting>
  <conditionalFormatting sqref="BS98">
    <cfRule type="cellIs" dxfId="2723" priority="3271" stopIfTrue="1" operator="lessThan">
      <formula>1</formula>
    </cfRule>
  </conditionalFormatting>
  <conditionalFormatting sqref="BS98">
    <cfRule type="cellIs" dxfId="2722" priority="3270" stopIfTrue="1" operator="lessThan">
      <formula>1</formula>
    </cfRule>
  </conditionalFormatting>
  <conditionalFormatting sqref="BS98:BS116">
    <cfRule type="cellIs" dxfId="2721" priority="3269" stopIfTrue="1" operator="lessThan">
      <formula>1</formula>
    </cfRule>
  </conditionalFormatting>
  <conditionalFormatting sqref="BX98">
    <cfRule type="cellIs" dxfId="2720" priority="3268" stopIfTrue="1" operator="lessThan">
      <formula>1</formula>
    </cfRule>
  </conditionalFormatting>
  <conditionalFormatting sqref="BX98">
    <cfRule type="cellIs" dxfId="2719" priority="3267" stopIfTrue="1" operator="lessThan">
      <formula>1</formula>
    </cfRule>
  </conditionalFormatting>
  <conditionalFormatting sqref="BX98">
    <cfRule type="cellIs" dxfId="2718" priority="3266" stopIfTrue="1" operator="lessThan">
      <formula>1</formula>
    </cfRule>
  </conditionalFormatting>
  <conditionalFormatting sqref="BX98">
    <cfRule type="cellIs" dxfId="2717" priority="3265" stopIfTrue="1" operator="lessThan">
      <formula>1</formula>
    </cfRule>
  </conditionalFormatting>
  <conditionalFormatting sqref="BX98">
    <cfRule type="cellIs" dxfId="2716" priority="3264" stopIfTrue="1" operator="lessThan">
      <formula>1</formula>
    </cfRule>
  </conditionalFormatting>
  <conditionalFormatting sqref="BX98">
    <cfRule type="cellIs" dxfId="2715" priority="3263" stopIfTrue="1" operator="lessThan">
      <formula>1</formula>
    </cfRule>
  </conditionalFormatting>
  <conditionalFormatting sqref="BX98">
    <cfRule type="cellIs" dxfId="2714" priority="3262" stopIfTrue="1" operator="lessThan">
      <formula>1</formula>
    </cfRule>
  </conditionalFormatting>
  <conditionalFormatting sqref="BX98">
    <cfRule type="cellIs" dxfId="2713" priority="3261" stopIfTrue="1" operator="lessThan">
      <formula>1</formula>
    </cfRule>
  </conditionalFormatting>
  <conditionalFormatting sqref="BX98">
    <cfRule type="cellIs" dxfId="2712" priority="3260" stopIfTrue="1" operator="lessThan">
      <formula>1</formula>
    </cfRule>
  </conditionalFormatting>
  <conditionalFormatting sqref="BX98:BX116">
    <cfRule type="cellIs" dxfId="2711" priority="3259" stopIfTrue="1" operator="lessThan">
      <formula>1</formula>
    </cfRule>
  </conditionalFormatting>
  <conditionalFormatting sqref="CC98:CD116">
    <cfRule type="cellIs" dxfId="2710" priority="3258" stopIfTrue="1" operator="lessThan">
      <formula>1</formula>
    </cfRule>
  </conditionalFormatting>
  <conditionalFormatting sqref="CC98:CD116">
    <cfRule type="cellIs" dxfId="2709" priority="3257" operator="equal">
      <formula>0</formula>
    </cfRule>
  </conditionalFormatting>
  <conditionalFormatting sqref="CC98:CD98">
    <cfRule type="cellIs" dxfId="2708" priority="3256" stopIfTrue="1" operator="lessThan">
      <formula>1</formula>
    </cfRule>
  </conditionalFormatting>
  <conditionalFormatting sqref="CC98:CD98">
    <cfRule type="cellIs" dxfId="2707" priority="3255" stopIfTrue="1" operator="lessThan">
      <formula>1</formula>
    </cfRule>
  </conditionalFormatting>
  <conditionalFormatting sqref="CC98:CD98">
    <cfRule type="cellIs" dxfId="2706" priority="3254" stopIfTrue="1" operator="lessThan">
      <formula>1</formula>
    </cfRule>
  </conditionalFormatting>
  <conditionalFormatting sqref="CC98:CD98">
    <cfRule type="cellIs" dxfId="2705" priority="3253" stopIfTrue="1" operator="lessThan">
      <formula>1</formula>
    </cfRule>
  </conditionalFormatting>
  <conditionalFormatting sqref="CC98:CD98">
    <cfRule type="cellIs" dxfId="2704" priority="3252" stopIfTrue="1" operator="lessThan">
      <formula>1</formula>
    </cfRule>
  </conditionalFormatting>
  <conditionalFormatting sqref="CC98:CD98">
    <cfRule type="cellIs" dxfId="2703" priority="3251" stopIfTrue="1" operator="lessThan">
      <formula>1</formula>
    </cfRule>
  </conditionalFormatting>
  <conditionalFormatting sqref="CC98:CD98">
    <cfRule type="cellIs" dxfId="2702" priority="3250" stopIfTrue="1" operator="lessThan">
      <formula>1</formula>
    </cfRule>
  </conditionalFormatting>
  <conditionalFormatting sqref="CC98:CD98">
    <cfRule type="cellIs" dxfId="2701" priority="3249" stopIfTrue="1" operator="lessThan">
      <formula>1</formula>
    </cfRule>
  </conditionalFormatting>
  <conditionalFormatting sqref="CC98:CD98">
    <cfRule type="cellIs" dxfId="2700" priority="3248" stopIfTrue="1" operator="lessThan">
      <formula>1</formula>
    </cfRule>
  </conditionalFormatting>
  <conditionalFormatting sqref="CC98:CD98">
    <cfRule type="cellIs" dxfId="2699" priority="3247" stopIfTrue="1" operator="lessThan">
      <formula>1</formula>
    </cfRule>
  </conditionalFormatting>
  <conditionalFormatting sqref="CC98:CD116">
    <cfRule type="cellIs" dxfId="2698" priority="3246" stopIfTrue="1" operator="lessThan">
      <formula>1</formula>
    </cfRule>
  </conditionalFormatting>
  <conditionalFormatting sqref="L98:M116">
    <cfRule type="cellIs" dxfId="2697" priority="3245" stopIfTrue="1" operator="lessThan">
      <formula>1</formula>
    </cfRule>
  </conditionalFormatting>
  <conditionalFormatting sqref="L98:M116">
    <cfRule type="cellIs" dxfId="2696" priority="3244" operator="equal">
      <formula>0</formula>
    </cfRule>
  </conditionalFormatting>
  <conditionalFormatting sqref="L98:L116">
    <cfRule type="cellIs" dxfId="2695" priority="3243" stopIfTrue="1" operator="lessThan">
      <formula>1</formula>
    </cfRule>
  </conditionalFormatting>
  <conditionalFormatting sqref="Q98:Q116">
    <cfRule type="cellIs" dxfId="2694" priority="3240" stopIfTrue="1" operator="lessThan">
      <formula>1</formula>
    </cfRule>
  </conditionalFormatting>
  <conditionalFormatting sqref="V98:V116">
    <cfRule type="cellIs" dxfId="2693" priority="3237" stopIfTrue="1" operator="lessThan">
      <formula>1</formula>
    </cfRule>
  </conditionalFormatting>
  <conditionalFormatting sqref="Q98:R116">
    <cfRule type="cellIs" dxfId="2692" priority="3242" stopIfTrue="1" operator="lessThan">
      <formula>1</formula>
    </cfRule>
  </conditionalFormatting>
  <conditionalFormatting sqref="Q98:R116">
    <cfRule type="cellIs" dxfId="2691" priority="3241" operator="equal">
      <formula>0</formula>
    </cfRule>
  </conditionalFormatting>
  <conditionalFormatting sqref="AA98:AA116">
    <cfRule type="cellIs" dxfId="2690" priority="3234" stopIfTrue="1" operator="lessThan">
      <formula>1</formula>
    </cfRule>
  </conditionalFormatting>
  <conditionalFormatting sqref="V98:W116">
    <cfRule type="cellIs" dxfId="2689" priority="3239" stopIfTrue="1" operator="lessThan">
      <formula>1</formula>
    </cfRule>
  </conditionalFormatting>
  <conditionalFormatting sqref="V98:W116">
    <cfRule type="cellIs" dxfId="2688" priority="3238" operator="equal">
      <formula>0</formula>
    </cfRule>
  </conditionalFormatting>
  <conditionalFormatting sqref="AF98:AF116">
    <cfRule type="cellIs" dxfId="2687" priority="3231" stopIfTrue="1" operator="lessThan">
      <formula>1</formula>
    </cfRule>
  </conditionalFormatting>
  <conditionalFormatting sqref="AK98:AK116">
    <cfRule type="cellIs" dxfId="2686" priority="3228" stopIfTrue="1" operator="lessThan">
      <formula>1</formula>
    </cfRule>
  </conditionalFormatting>
  <conditionalFormatting sqref="AA98:AB116">
    <cfRule type="cellIs" dxfId="2685" priority="3236" stopIfTrue="1" operator="lessThan">
      <formula>1</formula>
    </cfRule>
  </conditionalFormatting>
  <conditionalFormatting sqref="AA98:AB116">
    <cfRule type="cellIs" dxfId="2684" priority="3235" operator="equal">
      <formula>0</formula>
    </cfRule>
  </conditionalFormatting>
  <conditionalFormatting sqref="AP98:AP116">
    <cfRule type="cellIs" dxfId="2683" priority="3225" stopIfTrue="1" operator="lessThan">
      <formula>1</formula>
    </cfRule>
  </conditionalFormatting>
  <conditionalFormatting sqref="AF98:AG116">
    <cfRule type="cellIs" dxfId="2682" priority="3233" stopIfTrue="1" operator="lessThan">
      <formula>1</formula>
    </cfRule>
  </conditionalFormatting>
  <conditionalFormatting sqref="AF98:AG116">
    <cfRule type="cellIs" dxfId="2681" priority="3232" operator="equal">
      <formula>0</formula>
    </cfRule>
  </conditionalFormatting>
  <conditionalFormatting sqref="AK98:AL116">
    <cfRule type="cellIs" dxfId="2680" priority="3230" stopIfTrue="1" operator="lessThan">
      <formula>1</formula>
    </cfRule>
  </conditionalFormatting>
  <conditionalFormatting sqref="AK98:AL116">
    <cfRule type="cellIs" dxfId="2679" priority="3229" operator="equal">
      <formula>0</formula>
    </cfRule>
  </conditionalFormatting>
  <conditionalFormatting sqref="AP98:AQ116">
    <cfRule type="cellIs" dxfId="2678" priority="3227" stopIfTrue="1" operator="lessThan">
      <formula>1</formula>
    </cfRule>
  </conditionalFormatting>
  <conditionalFormatting sqref="AP98:AQ116">
    <cfRule type="cellIs" dxfId="2677" priority="3226" operator="equal">
      <formula>0</formula>
    </cfRule>
  </conditionalFormatting>
  <conditionalFormatting sqref="AU98:AU116">
    <cfRule type="cellIs" dxfId="2676" priority="3222" stopIfTrue="1" operator="lessThan">
      <formula>1</formula>
    </cfRule>
  </conditionalFormatting>
  <conditionalFormatting sqref="AU98:AV116">
    <cfRule type="cellIs" dxfId="2675" priority="3224" stopIfTrue="1" operator="lessThan">
      <formula>1</formula>
    </cfRule>
  </conditionalFormatting>
  <conditionalFormatting sqref="AU98:AV116">
    <cfRule type="cellIs" dxfId="2674" priority="3223" operator="equal">
      <formula>0</formula>
    </cfRule>
  </conditionalFormatting>
  <conditionalFormatting sqref="AZ98:AZ116">
    <cfRule type="cellIs" dxfId="2673" priority="3219" stopIfTrue="1" operator="lessThan">
      <formula>1</formula>
    </cfRule>
  </conditionalFormatting>
  <conditionalFormatting sqref="AZ98:BA116">
    <cfRule type="cellIs" dxfId="2672" priority="3221" stopIfTrue="1" operator="lessThan">
      <formula>1</formula>
    </cfRule>
  </conditionalFormatting>
  <conditionalFormatting sqref="AZ98:BA116">
    <cfRule type="cellIs" dxfId="2671" priority="3220" operator="equal">
      <formula>0</formula>
    </cfRule>
  </conditionalFormatting>
  <conditionalFormatting sqref="BE98:BE116">
    <cfRule type="cellIs" dxfId="2670" priority="3216" stopIfTrue="1" operator="lessThan">
      <formula>1</formula>
    </cfRule>
  </conditionalFormatting>
  <conditionalFormatting sqref="BE98:BF116">
    <cfRule type="cellIs" dxfId="2669" priority="3218" stopIfTrue="1" operator="lessThan">
      <formula>1</formula>
    </cfRule>
  </conditionalFormatting>
  <conditionalFormatting sqref="BE98:BF116">
    <cfRule type="cellIs" dxfId="2668" priority="3217" operator="equal">
      <formula>0</formula>
    </cfRule>
  </conditionalFormatting>
  <conditionalFormatting sqref="BJ98:BJ116">
    <cfRule type="cellIs" dxfId="2667" priority="3213" stopIfTrue="1" operator="lessThan">
      <formula>1</formula>
    </cfRule>
  </conditionalFormatting>
  <conditionalFormatting sqref="BJ98:BK116">
    <cfRule type="cellIs" dxfId="2666" priority="3215" stopIfTrue="1" operator="lessThan">
      <formula>1</formula>
    </cfRule>
  </conditionalFormatting>
  <conditionalFormatting sqref="BJ98:BK116">
    <cfRule type="cellIs" dxfId="2665" priority="3214" operator="equal">
      <formula>0</formula>
    </cfRule>
  </conditionalFormatting>
  <conditionalFormatting sqref="BO98:BO116">
    <cfRule type="cellIs" dxfId="2664" priority="3210" stopIfTrue="1" operator="lessThan">
      <formula>1</formula>
    </cfRule>
  </conditionalFormatting>
  <conditionalFormatting sqref="BO98:BP116">
    <cfRule type="cellIs" dxfId="2663" priority="3212" stopIfTrue="1" operator="lessThan">
      <formula>1</formula>
    </cfRule>
  </conditionalFormatting>
  <conditionalFormatting sqref="BO98:BP116">
    <cfRule type="cellIs" dxfId="2662" priority="3211" operator="equal">
      <formula>0</formula>
    </cfRule>
  </conditionalFormatting>
  <conditionalFormatting sqref="BT98:BT116">
    <cfRule type="cellIs" dxfId="2661" priority="3207" stopIfTrue="1" operator="lessThan">
      <formula>1</formula>
    </cfRule>
  </conditionalFormatting>
  <conditionalFormatting sqref="BT98:BU116">
    <cfRule type="cellIs" dxfId="2660" priority="3209" stopIfTrue="1" operator="lessThan">
      <formula>1</formula>
    </cfRule>
  </conditionalFormatting>
  <conditionalFormatting sqref="BT98:BU116">
    <cfRule type="cellIs" dxfId="2659" priority="3208" operator="equal">
      <formula>0</formula>
    </cfRule>
  </conditionalFormatting>
  <conditionalFormatting sqref="BY98:BY116">
    <cfRule type="cellIs" dxfId="2658" priority="3204" stopIfTrue="1" operator="lessThan">
      <formula>1</formula>
    </cfRule>
  </conditionalFormatting>
  <conditionalFormatting sqref="BY98:BZ116">
    <cfRule type="cellIs" dxfId="2657" priority="3206" stopIfTrue="1" operator="lessThan">
      <formula>1</formula>
    </cfRule>
  </conditionalFormatting>
  <conditionalFormatting sqref="BY98:BZ116">
    <cfRule type="cellIs" dxfId="2656" priority="3205" operator="equal">
      <formula>0</formula>
    </cfRule>
  </conditionalFormatting>
  <conditionalFormatting sqref="E98:E116">
    <cfRule type="cellIs" dxfId="2655" priority="3203" stopIfTrue="1" operator="lessThan">
      <formula>1</formula>
    </cfRule>
  </conditionalFormatting>
  <conditionalFormatting sqref="E98:E116">
    <cfRule type="cellIs" dxfId="2654" priority="3202" operator="equal">
      <formula>0</formula>
    </cfRule>
  </conditionalFormatting>
  <conditionalFormatting sqref="BW115:BW116">
    <cfRule type="cellIs" dxfId="2653" priority="3170" operator="equal">
      <formula>0</formula>
    </cfRule>
  </conditionalFormatting>
  <conditionalFormatting sqref="J98:J116">
    <cfRule type="cellIs" dxfId="2652" priority="3201" stopIfTrue="1" operator="lessThan">
      <formula>1</formula>
    </cfRule>
  </conditionalFormatting>
  <conditionalFormatting sqref="J98:J116">
    <cfRule type="cellIs" dxfId="2651" priority="3200" operator="equal">
      <formula>0</formula>
    </cfRule>
  </conditionalFormatting>
  <conditionalFormatting sqref="O98:O116">
    <cfRule type="cellIs" dxfId="2650" priority="3199" stopIfTrue="1" operator="lessThan">
      <formula>1</formula>
    </cfRule>
  </conditionalFormatting>
  <conditionalFormatting sqref="O98:O116">
    <cfRule type="cellIs" dxfId="2649" priority="3198" operator="equal">
      <formula>0</formula>
    </cfRule>
  </conditionalFormatting>
  <conditionalFormatting sqref="T98:T116">
    <cfRule type="cellIs" dxfId="2648" priority="3197" stopIfTrue="1" operator="lessThan">
      <formula>1</formula>
    </cfRule>
  </conditionalFormatting>
  <conditionalFormatting sqref="T98:T116">
    <cfRule type="cellIs" dxfId="2647" priority="3196" operator="equal">
      <formula>0</formula>
    </cfRule>
  </conditionalFormatting>
  <conditionalFormatting sqref="Y98">
    <cfRule type="cellIs" dxfId="2646" priority="3195" stopIfTrue="1" operator="lessThan">
      <formula>1</formula>
    </cfRule>
  </conditionalFormatting>
  <conditionalFormatting sqref="Y100:Y116">
    <cfRule type="cellIs" dxfId="2645" priority="3194" stopIfTrue="1" operator="lessThan">
      <formula>1</formula>
    </cfRule>
  </conditionalFormatting>
  <conditionalFormatting sqref="Y98:Y116">
    <cfRule type="cellIs" dxfId="2644" priority="3193" stopIfTrue="1" operator="lessThan">
      <formula>1</formula>
    </cfRule>
  </conditionalFormatting>
  <conditionalFormatting sqref="Y98:Y116">
    <cfRule type="cellIs" dxfId="2643" priority="3192" operator="equal">
      <formula>0</formula>
    </cfRule>
  </conditionalFormatting>
  <conditionalFormatting sqref="AD98:AD116">
    <cfRule type="cellIs" dxfId="2642" priority="3191" stopIfTrue="1" operator="lessThan">
      <formula>1</formula>
    </cfRule>
  </conditionalFormatting>
  <conditionalFormatting sqref="AD98:AD116">
    <cfRule type="cellIs" dxfId="2641" priority="3190" operator="equal">
      <formula>0</formula>
    </cfRule>
  </conditionalFormatting>
  <conditionalFormatting sqref="AI98:AI99">
    <cfRule type="cellIs" dxfId="2640" priority="3189" stopIfTrue="1" operator="lessThan">
      <formula>1</formula>
    </cfRule>
  </conditionalFormatting>
  <conditionalFormatting sqref="AI98:AI99">
    <cfRule type="cellIs" dxfId="2639" priority="3188" operator="equal">
      <formula>0</formula>
    </cfRule>
  </conditionalFormatting>
  <conditionalFormatting sqref="AN98:AN111">
    <cfRule type="cellIs" dxfId="2638" priority="3187" stopIfTrue="1" operator="lessThan">
      <formula>1</formula>
    </cfRule>
  </conditionalFormatting>
  <conditionalFormatting sqref="AN98:AN111">
    <cfRule type="cellIs" dxfId="2637" priority="3186" operator="equal">
      <formula>0</formula>
    </cfRule>
  </conditionalFormatting>
  <conditionalFormatting sqref="AS98:AS104">
    <cfRule type="cellIs" dxfId="2636" priority="3185" stopIfTrue="1" operator="lessThan">
      <formula>1</formula>
    </cfRule>
  </conditionalFormatting>
  <conditionalFormatting sqref="AS98:AS104">
    <cfRule type="cellIs" dxfId="2635" priority="3184" operator="equal">
      <formula>0</formula>
    </cfRule>
  </conditionalFormatting>
  <conditionalFormatting sqref="AX98:AX110">
    <cfRule type="cellIs" dxfId="2634" priority="3183" stopIfTrue="1" operator="lessThan">
      <formula>1</formula>
    </cfRule>
  </conditionalFormatting>
  <conditionalFormatting sqref="AX98:AX110">
    <cfRule type="cellIs" dxfId="2633" priority="3182" operator="equal">
      <formula>0</formula>
    </cfRule>
  </conditionalFormatting>
  <conditionalFormatting sqref="BC98:BC110">
    <cfRule type="cellIs" dxfId="2632" priority="3181" stopIfTrue="1" operator="lessThan">
      <formula>1</formula>
    </cfRule>
  </conditionalFormatting>
  <conditionalFormatting sqref="BC98:BC110">
    <cfRule type="cellIs" dxfId="2631" priority="3180" operator="equal">
      <formula>0</formula>
    </cfRule>
  </conditionalFormatting>
  <conditionalFormatting sqref="BH98:BH110">
    <cfRule type="cellIs" dxfId="2630" priority="3179" stopIfTrue="1" operator="lessThan">
      <formula>1</formula>
    </cfRule>
  </conditionalFormatting>
  <conditionalFormatting sqref="BH98:BH110">
    <cfRule type="cellIs" dxfId="2629" priority="3178" operator="equal">
      <formula>0</formula>
    </cfRule>
  </conditionalFormatting>
  <conditionalFormatting sqref="BM98:BM110">
    <cfRule type="cellIs" dxfId="2628" priority="3177" stopIfTrue="1" operator="lessThan">
      <formula>1</formula>
    </cfRule>
  </conditionalFormatting>
  <conditionalFormatting sqref="BM98:BM110">
    <cfRule type="cellIs" dxfId="2627" priority="3176" operator="equal">
      <formula>0</formula>
    </cfRule>
  </conditionalFormatting>
  <conditionalFormatting sqref="BR98:BR110">
    <cfRule type="cellIs" dxfId="2626" priority="3175" stopIfTrue="1" operator="lessThan">
      <formula>1</formula>
    </cfRule>
  </conditionalFormatting>
  <conditionalFormatting sqref="BR98:BR110">
    <cfRule type="cellIs" dxfId="2625" priority="3174" operator="equal">
      <formula>0</formula>
    </cfRule>
  </conditionalFormatting>
  <conditionalFormatting sqref="BW98:BW110">
    <cfRule type="cellIs" dxfId="2624" priority="3173" stopIfTrue="1" operator="lessThan">
      <formula>1</formula>
    </cfRule>
  </conditionalFormatting>
  <conditionalFormatting sqref="BW98:BW110">
    <cfRule type="cellIs" dxfId="2623" priority="3172" operator="equal">
      <formula>0</formula>
    </cfRule>
  </conditionalFormatting>
  <conditionalFormatting sqref="BW115:BW116">
    <cfRule type="cellIs" dxfId="2622" priority="3171" stopIfTrue="1" operator="lessThan">
      <formula>1</formula>
    </cfRule>
  </conditionalFormatting>
  <conditionalFormatting sqref="P118:P135 U117:U135 Z118:Z135 AE117:AE135 AI119:AJ135 AN131:AO135 AS124:AT135 AX130:AY135 BC130:BD135 BH130:BI135 BM130:BN135 BR130:BS135 BW130:BX133 K118:K135 AJ117:AJ118 AO117:AO130 AT117:AT123 AY117:AY129 BD117:BD129 BI117:BI129 BN117:BN129 BS117:BS129 BX117:BX129 BX134:BX135 F117:H135">
    <cfRule type="cellIs" dxfId="2621" priority="3141" stopIfTrue="1" operator="lessThan">
      <formula>1</formula>
    </cfRule>
  </conditionalFormatting>
  <conditionalFormatting sqref="U117:U135 Z117:Z135 AE117:AE135 AI119:AJ135 AN131:AO135 AS124:AT135 AX130:AY135 BC130:BD135 BH130:BI135 BM130:BN135 BR130:BS135 BW130:BX133 K117:K135 AJ117:AJ118 AO117:AO130 AT117:AT123 AY117:AY129 BD117:BD129 BI117:BI129 BN117:BN129 BS117:BS129 BX117:BX129 BX134:BX135 P117:P135 F117:H135">
    <cfRule type="cellIs" dxfId="2620" priority="3140" operator="equal">
      <formula>0</formula>
    </cfRule>
  </conditionalFormatting>
  <conditionalFormatting sqref="K117:K135">
    <cfRule type="cellIs" dxfId="2619" priority="3139" stopIfTrue="1" operator="lessThan">
      <formula>1</formula>
    </cfRule>
  </conditionalFormatting>
  <conditionalFormatting sqref="P117:P135">
    <cfRule type="cellIs" dxfId="2618" priority="3138" stopIfTrue="1" operator="lessThan">
      <formula>1</formula>
    </cfRule>
  </conditionalFormatting>
  <conditionalFormatting sqref="Z117:Z135">
    <cfRule type="cellIs" dxfId="2617" priority="3137" stopIfTrue="1" operator="lessThan">
      <formula>1</formula>
    </cfRule>
  </conditionalFormatting>
  <conditionalFormatting sqref="AE117">
    <cfRule type="cellIs" dxfId="2616" priority="3136" stopIfTrue="1" operator="lessThan">
      <formula>1</formula>
    </cfRule>
  </conditionalFormatting>
  <conditionalFormatting sqref="AJ117">
    <cfRule type="cellIs" dxfId="2615" priority="3135" stopIfTrue="1" operator="lessThan">
      <formula>1</formula>
    </cfRule>
  </conditionalFormatting>
  <conditionalFormatting sqref="AO117">
    <cfRule type="cellIs" dxfId="2614" priority="3134" stopIfTrue="1" operator="lessThan">
      <formula>1</formula>
    </cfRule>
  </conditionalFormatting>
  <conditionalFormatting sqref="AT117">
    <cfRule type="cellIs" dxfId="2613" priority="3133" stopIfTrue="1" operator="lessThan">
      <formula>1</formula>
    </cfRule>
  </conditionalFormatting>
  <conditionalFormatting sqref="AY117">
    <cfRule type="cellIs" dxfId="2612" priority="3132" stopIfTrue="1" operator="lessThan">
      <formula>1</formula>
    </cfRule>
  </conditionalFormatting>
  <conditionalFormatting sqref="BD117">
    <cfRule type="cellIs" dxfId="2611" priority="3131" stopIfTrue="1" operator="lessThan">
      <formula>1</formula>
    </cfRule>
  </conditionalFormatting>
  <conditionalFormatting sqref="BI117">
    <cfRule type="cellIs" dxfId="2610" priority="3130" stopIfTrue="1" operator="lessThan">
      <formula>1</formula>
    </cfRule>
  </conditionalFormatting>
  <conditionalFormatting sqref="BN117">
    <cfRule type="cellIs" dxfId="2609" priority="3129" stopIfTrue="1" operator="lessThan">
      <formula>1</formula>
    </cfRule>
  </conditionalFormatting>
  <conditionalFormatting sqref="BS117">
    <cfRule type="cellIs" dxfId="2608" priority="3128" stopIfTrue="1" operator="lessThan">
      <formula>1</formula>
    </cfRule>
  </conditionalFormatting>
  <conditionalFormatting sqref="BX117">
    <cfRule type="cellIs" dxfId="2607" priority="3127" stopIfTrue="1" operator="lessThan">
      <formula>1</formula>
    </cfRule>
  </conditionalFormatting>
  <conditionalFormatting sqref="F117:G135">
    <cfRule type="cellIs" dxfId="2606" priority="3126" stopIfTrue="1" operator="lessThan">
      <formula>1</formula>
    </cfRule>
  </conditionalFormatting>
  <conditionalFormatting sqref="U117:U135">
    <cfRule type="cellIs" dxfId="2605" priority="3125" stopIfTrue="1" operator="lessThan">
      <formula>1</formula>
    </cfRule>
  </conditionalFormatting>
  <conditionalFormatting sqref="AE117:AE135">
    <cfRule type="cellIs" dxfId="2604" priority="3124" stopIfTrue="1" operator="lessThan">
      <formula>1</formula>
    </cfRule>
  </conditionalFormatting>
  <conditionalFormatting sqref="AJ117">
    <cfRule type="cellIs" dxfId="2603" priority="3123" stopIfTrue="1" operator="lessThan">
      <formula>1</formula>
    </cfRule>
  </conditionalFormatting>
  <conditionalFormatting sqref="AJ117:AJ135">
    <cfRule type="cellIs" dxfId="2602" priority="3122" stopIfTrue="1" operator="lessThan">
      <formula>1</formula>
    </cfRule>
  </conditionalFormatting>
  <conditionalFormatting sqref="AO117">
    <cfRule type="cellIs" dxfId="2601" priority="3121" stopIfTrue="1" operator="lessThan">
      <formula>1</formula>
    </cfRule>
  </conditionalFormatting>
  <conditionalFormatting sqref="AO117">
    <cfRule type="cellIs" dxfId="2600" priority="3120" stopIfTrue="1" operator="lessThan">
      <formula>1</formula>
    </cfRule>
  </conditionalFormatting>
  <conditionalFormatting sqref="AO117:AO135">
    <cfRule type="cellIs" dxfId="2599" priority="3119" stopIfTrue="1" operator="lessThan">
      <formula>1</formula>
    </cfRule>
  </conditionalFormatting>
  <conditionalFormatting sqref="AT117">
    <cfRule type="cellIs" dxfId="2598" priority="3118" stopIfTrue="1" operator="lessThan">
      <formula>1</formula>
    </cfRule>
  </conditionalFormatting>
  <conditionalFormatting sqref="AT117">
    <cfRule type="cellIs" dxfId="2597" priority="3117" stopIfTrue="1" operator="lessThan">
      <formula>1</formula>
    </cfRule>
  </conditionalFormatting>
  <conditionalFormatting sqref="AT117">
    <cfRule type="cellIs" dxfId="2596" priority="3116" stopIfTrue="1" operator="lessThan">
      <formula>1</formula>
    </cfRule>
  </conditionalFormatting>
  <conditionalFormatting sqref="AT117:AT135">
    <cfRule type="cellIs" dxfId="2595" priority="3115" stopIfTrue="1" operator="lessThan">
      <formula>1</formula>
    </cfRule>
  </conditionalFormatting>
  <conditionalFormatting sqref="AY117">
    <cfRule type="cellIs" dxfId="2594" priority="3114" stopIfTrue="1" operator="lessThan">
      <formula>1</formula>
    </cfRule>
  </conditionalFormatting>
  <conditionalFormatting sqref="AY117">
    <cfRule type="cellIs" dxfId="2593" priority="3113" stopIfTrue="1" operator="lessThan">
      <formula>1</formula>
    </cfRule>
  </conditionalFormatting>
  <conditionalFormatting sqref="AY117">
    <cfRule type="cellIs" dxfId="2592" priority="3112" stopIfTrue="1" operator="lessThan">
      <formula>1</formula>
    </cfRule>
  </conditionalFormatting>
  <conditionalFormatting sqref="AY117">
    <cfRule type="cellIs" dxfId="2591" priority="3111" stopIfTrue="1" operator="lessThan">
      <formula>1</formula>
    </cfRule>
  </conditionalFormatting>
  <conditionalFormatting sqref="AY117:AY135">
    <cfRule type="cellIs" dxfId="2590" priority="3110" stopIfTrue="1" operator="lessThan">
      <formula>1</formula>
    </cfRule>
  </conditionalFormatting>
  <conditionalFormatting sqref="BD117">
    <cfRule type="cellIs" dxfId="2589" priority="3109" stopIfTrue="1" operator="lessThan">
      <formula>1</formula>
    </cfRule>
  </conditionalFormatting>
  <conditionalFormatting sqref="BD117">
    <cfRule type="cellIs" dxfId="2588" priority="3108" stopIfTrue="1" operator="lessThan">
      <formula>1</formula>
    </cfRule>
  </conditionalFormatting>
  <conditionalFormatting sqref="BD117">
    <cfRule type="cellIs" dxfId="2587" priority="3107" stopIfTrue="1" operator="lessThan">
      <formula>1</formula>
    </cfRule>
  </conditionalFormatting>
  <conditionalFormatting sqref="BD117">
    <cfRule type="cellIs" dxfId="2586" priority="3106" stopIfTrue="1" operator="lessThan">
      <formula>1</formula>
    </cfRule>
  </conditionalFormatting>
  <conditionalFormatting sqref="BD117">
    <cfRule type="cellIs" dxfId="2585" priority="3105" stopIfTrue="1" operator="lessThan">
      <formula>1</formula>
    </cfRule>
  </conditionalFormatting>
  <conditionalFormatting sqref="BD117:BD135">
    <cfRule type="cellIs" dxfId="2584" priority="3104" stopIfTrue="1" operator="lessThan">
      <formula>1</formula>
    </cfRule>
  </conditionalFormatting>
  <conditionalFormatting sqref="BI117">
    <cfRule type="cellIs" dxfId="2583" priority="3103" stopIfTrue="1" operator="lessThan">
      <formula>1</formula>
    </cfRule>
  </conditionalFormatting>
  <conditionalFormatting sqref="BI117">
    <cfRule type="cellIs" dxfId="2582" priority="3102" stopIfTrue="1" operator="lessThan">
      <formula>1</formula>
    </cfRule>
  </conditionalFormatting>
  <conditionalFormatting sqref="BI117">
    <cfRule type="cellIs" dxfId="2581" priority="3101" stopIfTrue="1" operator="lessThan">
      <formula>1</formula>
    </cfRule>
  </conditionalFormatting>
  <conditionalFormatting sqref="BI117">
    <cfRule type="cellIs" dxfId="2580" priority="3100" stopIfTrue="1" operator="lessThan">
      <formula>1</formula>
    </cfRule>
  </conditionalFormatting>
  <conditionalFormatting sqref="BI117">
    <cfRule type="cellIs" dxfId="2579" priority="3099" stopIfTrue="1" operator="lessThan">
      <formula>1</formula>
    </cfRule>
  </conditionalFormatting>
  <conditionalFormatting sqref="BI117">
    <cfRule type="cellIs" dxfId="2578" priority="3098" stopIfTrue="1" operator="lessThan">
      <formula>1</formula>
    </cfRule>
  </conditionalFormatting>
  <conditionalFormatting sqref="BI117:BI135">
    <cfRule type="cellIs" dxfId="2577" priority="3097" stopIfTrue="1" operator="lessThan">
      <formula>1</formula>
    </cfRule>
  </conditionalFormatting>
  <conditionalFormatting sqref="BN117">
    <cfRule type="cellIs" dxfId="2576" priority="3096" stopIfTrue="1" operator="lessThan">
      <formula>1</formula>
    </cfRule>
  </conditionalFormatting>
  <conditionalFormatting sqref="BN117">
    <cfRule type="cellIs" dxfId="2575" priority="3095" stopIfTrue="1" operator="lessThan">
      <formula>1</formula>
    </cfRule>
  </conditionalFormatting>
  <conditionalFormatting sqref="BN117">
    <cfRule type="cellIs" dxfId="2574" priority="3094" stopIfTrue="1" operator="lessThan">
      <formula>1</formula>
    </cfRule>
  </conditionalFormatting>
  <conditionalFormatting sqref="BN117">
    <cfRule type="cellIs" dxfId="2573" priority="3093" stopIfTrue="1" operator="lessThan">
      <formula>1</formula>
    </cfRule>
  </conditionalFormatting>
  <conditionalFormatting sqref="BN117">
    <cfRule type="cellIs" dxfId="2572" priority="3092" stopIfTrue="1" operator="lessThan">
      <formula>1</formula>
    </cfRule>
  </conditionalFormatting>
  <conditionalFormatting sqref="BN117">
    <cfRule type="cellIs" dxfId="2571" priority="3091" stopIfTrue="1" operator="lessThan">
      <formula>1</formula>
    </cfRule>
  </conditionalFormatting>
  <conditionalFormatting sqref="BN117">
    <cfRule type="cellIs" dxfId="2570" priority="3090" stopIfTrue="1" operator="lessThan">
      <formula>1</formula>
    </cfRule>
  </conditionalFormatting>
  <conditionalFormatting sqref="BN117:BN135">
    <cfRule type="cellIs" dxfId="2569" priority="3089" stopIfTrue="1" operator="lessThan">
      <formula>1</formula>
    </cfRule>
  </conditionalFormatting>
  <conditionalFormatting sqref="BS117">
    <cfRule type="cellIs" dxfId="2568" priority="3088" stopIfTrue="1" operator="lessThan">
      <formula>1</formula>
    </cfRule>
  </conditionalFormatting>
  <conditionalFormatting sqref="BS117">
    <cfRule type="cellIs" dxfId="2567" priority="3087" stopIfTrue="1" operator="lessThan">
      <formula>1</formula>
    </cfRule>
  </conditionalFormatting>
  <conditionalFormatting sqref="BS117">
    <cfRule type="cellIs" dxfId="2566" priority="3086" stopIfTrue="1" operator="lessThan">
      <formula>1</formula>
    </cfRule>
  </conditionalFormatting>
  <conditionalFormatting sqref="BS117">
    <cfRule type="cellIs" dxfId="2565" priority="3085" stopIfTrue="1" operator="lessThan">
      <formula>1</formula>
    </cfRule>
  </conditionalFormatting>
  <conditionalFormatting sqref="BS117">
    <cfRule type="cellIs" dxfId="2564" priority="3084" stopIfTrue="1" operator="lessThan">
      <formula>1</formula>
    </cfRule>
  </conditionalFormatting>
  <conditionalFormatting sqref="BS117">
    <cfRule type="cellIs" dxfId="2563" priority="3083" stopIfTrue="1" operator="lessThan">
      <formula>1</formula>
    </cfRule>
  </conditionalFormatting>
  <conditionalFormatting sqref="BS117">
    <cfRule type="cellIs" dxfId="2562" priority="3082" stopIfTrue="1" operator="lessThan">
      <formula>1</formula>
    </cfRule>
  </conditionalFormatting>
  <conditionalFormatting sqref="BS117">
    <cfRule type="cellIs" dxfId="2561" priority="3081" stopIfTrue="1" operator="lessThan">
      <formula>1</formula>
    </cfRule>
  </conditionalFormatting>
  <conditionalFormatting sqref="BS117:BS135">
    <cfRule type="cellIs" dxfId="2560" priority="3080" stopIfTrue="1" operator="lessThan">
      <formula>1</formula>
    </cfRule>
  </conditionalFormatting>
  <conditionalFormatting sqref="BX117">
    <cfRule type="cellIs" dxfId="2559" priority="3079" stopIfTrue="1" operator="lessThan">
      <formula>1</formula>
    </cfRule>
  </conditionalFormatting>
  <conditionalFormatting sqref="BX117">
    <cfRule type="cellIs" dxfId="2558" priority="3078" stopIfTrue="1" operator="lessThan">
      <formula>1</formula>
    </cfRule>
  </conditionalFormatting>
  <conditionalFormatting sqref="BX117">
    <cfRule type="cellIs" dxfId="2557" priority="3077" stopIfTrue="1" operator="lessThan">
      <formula>1</formula>
    </cfRule>
  </conditionalFormatting>
  <conditionalFormatting sqref="BX117">
    <cfRule type="cellIs" dxfId="2556" priority="3076" stopIfTrue="1" operator="lessThan">
      <formula>1</formula>
    </cfRule>
  </conditionalFormatting>
  <conditionalFormatting sqref="BX117">
    <cfRule type="cellIs" dxfId="2555" priority="3075" stopIfTrue="1" operator="lessThan">
      <formula>1</formula>
    </cfRule>
  </conditionalFormatting>
  <conditionalFormatting sqref="BX117">
    <cfRule type="cellIs" dxfId="2554" priority="3074" stopIfTrue="1" operator="lessThan">
      <formula>1</formula>
    </cfRule>
  </conditionalFormatting>
  <conditionalFormatting sqref="BX117">
    <cfRule type="cellIs" dxfId="2553" priority="3073" stopIfTrue="1" operator="lessThan">
      <formula>1</formula>
    </cfRule>
  </conditionalFormatting>
  <conditionalFormatting sqref="BX117">
    <cfRule type="cellIs" dxfId="2552" priority="3072" stopIfTrue="1" operator="lessThan">
      <formula>1</formula>
    </cfRule>
  </conditionalFormatting>
  <conditionalFormatting sqref="BX117">
    <cfRule type="cellIs" dxfId="2551" priority="3071" stopIfTrue="1" operator="lessThan">
      <formula>1</formula>
    </cfRule>
  </conditionalFormatting>
  <conditionalFormatting sqref="BX117:BX135">
    <cfRule type="cellIs" dxfId="2550" priority="3070" stopIfTrue="1" operator="lessThan">
      <formula>1</formula>
    </cfRule>
  </conditionalFormatting>
  <conditionalFormatting sqref="CC117:CD135">
    <cfRule type="cellIs" dxfId="2549" priority="3069" stopIfTrue="1" operator="lessThan">
      <formula>1</formula>
    </cfRule>
  </conditionalFormatting>
  <conditionalFormatting sqref="CC117:CD135">
    <cfRule type="cellIs" dxfId="2548" priority="3068" operator="equal">
      <formula>0</formula>
    </cfRule>
  </conditionalFormatting>
  <conditionalFormatting sqref="CC117:CD117">
    <cfRule type="cellIs" dxfId="2547" priority="3067" stopIfTrue="1" operator="lessThan">
      <formula>1</formula>
    </cfRule>
  </conditionalFormatting>
  <conditionalFormatting sqref="CC117:CD117">
    <cfRule type="cellIs" dxfId="2546" priority="3066" stopIfTrue="1" operator="lessThan">
      <formula>1</formula>
    </cfRule>
  </conditionalFormatting>
  <conditionalFormatting sqref="CC117:CD117">
    <cfRule type="cellIs" dxfId="2545" priority="3065" stopIfTrue="1" operator="lessThan">
      <formula>1</formula>
    </cfRule>
  </conditionalFormatting>
  <conditionalFormatting sqref="CC117:CD117">
    <cfRule type="cellIs" dxfId="2544" priority="3064" stopIfTrue="1" operator="lessThan">
      <formula>1</formula>
    </cfRule>
  </conditionalFormatting>
  <conditionalFormatting sqref="CC117:CD117">
    <cfRule type="cellIs" dxfId="2543" priority="3063" stopIfTrue="1" operator="lessThan">
      <formula>1</formula>
    </cfRule>
  </conditionalFormatting>
  <conditionalFormatting sqref="CC117:CD117">
    <cfRule type="cellIs" dxfId="2542" priority="3062" stopIfTrue="1" operator="lessThan">
      <formula>1</formula>
    </cfRule>
  </conditionalFormatting>
  <conditionalFormatting sqref="CC117:CD117">
    <cfRule type="cellIs" dxfId="2541" priority="3061" stopIfTrue="1" operator="lessThan">
      <formula>1</formula>
    </cfRule>
  </conditionalFormatting>
  <conditionalFormatting sqref="CC117:CD117">
    <cfRule type="cellIs" dxfId="2540" priority="3060" stopIfTrue="1" operator="lessThan">
      <formula>1</formula>
    </cfRule>
  </conditionalFormatting>
  <conditionalFormatting sqref="CC117:CD117">
    <cfRule type="cellIs" dxfId="2539" priority="3059" stopIfTrue="1" operator="lessThan">
      <formula>1</formula>
    </cfRule>
  </conditionalFormatting>
  <conditionalFormatting sqref="CC117:CD117">
    <cfRule type="cellIs" dxfId="2538" priority="3058" stopIfTrue="1" operator="lessThan">
      <formula>1</formula>
    </cfRule>
  </conditionalFormatting>
  <conditionalFormatting sqref="CC117:CD135">
    <cfRule type="cellIs" dxfId="2537" priority="3057" stopIfTrue="1" operator="lessThan">
      <formula>1</formula>
    </cfRule>
  </conditionalFormatting>
  <conditionalFormatting sqref="L117:M135">
    <cfRule type="cellIs" dxfId="2536" priority="3056" stopIfTrue="1" operator="lessThan">
      <formula>1</formula>
    </cfRule>
  </conditionalFormatting>
  <conditionalFormatting sqref="L117:M135">
    <cfRule type="cellIs" dxfId="2535" priority="3055" operator="equal">
      <formula>0</formula>
    </cfRule>
  </conditionalFormatting>
  <conditionalFormatting sqref="L117:L135">
    <cfRule type="cellIs" dxfId="2534" priority="3054" stopIfTrue="1" operator="lessThan">
      <formula>1</formula>
    </cfRule>
  </conditionalFormatting>
  <conditionalFormatting sqref="Q117:Q135">
    <cfRule type="cellIs" dxfId="2533" priority="3051" stopIfTrue="1" operator="lessThan">
      <formula>1</formula>
    </cfRule>
  </conditionalFormatting>
  <conditionalFormatting sqref="V117:V135">
    <cfRule type="cellIs" dxfId="2532" priority="3048" stopIfTrue="1" operator="lessThan">
      <formula>1</formula>
    </cfRule>
  </conditionalFormatting>
  <conditionalFormatting sqref="Q117:R135">
    <cfRule type="cellIs" dxfId="2531" priority="3053" stopIfTrue="1" operator="lessThan">
      <formula>1</formula>
    </cfRule>
  </conditionalFormatting>
  <conditionalFormatting sqref="Q117:R135">
    <cfRule type="cellIs" dxfId="2530" priority="3052" operator="equal">
      <formula>0</formula>
    </cfRule>
  </conditionalFormatting>
  <conditionalFormatting sqref="AA117:AA135">
    <cfRule type="cellIs" dxfId="2529" priority="3045" stopIfTrue="1" operator="lessThan">
      <formula>1</formula>
    </cfRule>
  </conditionalFormatting>
  <conditionalFormatting sqref="V117:W135">
    <cfRule type="cellIs" dxfId="2528" priority="3050" stopIfTrue="1" operator="lessThan">
      <formula>1</formula>
    </cfRule>
  </conditionalFormatting>
  <conditionalFormatting sqref="V117:W135">
    <cfRule type="cellIs" dxfId="2527" priority="3049" operator="equal">
      <formula>0</formula>
    </cfRule>
  </conditionalFormatting>
  <conditionalFormatting sqref="AF117:AF135">
    <cfRule type="cellIs" dxfId="2526" priority="3042" stopIfTrue="1" operator="lessThan">
      <formula>1</formula>
    </cfRule>
  </conditionalFormatting>
  <conditionalFormatting sqref="AK117:AK135">
    <cfRule type="cellIs" dxfId="2525" priority="3039" stopIfTrue="1" operator="lessThan">
      <formula>1</formula>
    </cfRule>
  </conditionalFormatting>
  <conditionalFormatting sqref="AA117:AB135">
    <cfRule type="cellIs" dxfId="2524" priority="3047" stopIfTrue="1" operator="lessThan">
      <formula>1</formula>
    </cfRule>
  </conditionalFormatting>
  <conditionalFormatting sqref="AA117:AB135">
    <cfRule type="cellIs" dxfId="2523" priority="3046" operator="equal">
      <formula>0</formula>
    </cfRule>
  </conditionalFormatting>
  <conditionalFormatting sqref="AP117:AP135">
    <cfRule type="cellIs" dxfId="2522" priority="3036" stopIfTrue="1" operator="lessThan">
      <formula>1</formula>
    </cfRule>
  </conditionalFormatting>
  <conditionalFormatting sqref="AF117:AG135">
    <cfRule type="cellIs" dxfId="2521" priority="3044" stopIfTrue="1" operator="lessThan">
      <formula>1</formula>
    </cfRule>
  </conditionalFormatting>
  <conditionalFormatting sqref="AF117:AG135">
    <cfRule type="cellIs" dxfId="2520" priority="3043" operator="equal">
      <formula>0</formula>
    </cfRule>
  </conditionalFormatting>
  <conditionalFormatting sqref="AK117:AL135">
    <cfRule type="cellIs" dxfId="2519" priority="3041" stopIfTrue="1" operator="lessThan">
      <formula>1</formula>
    </cfRule>
  </conditionalFormatting>
  <conditionalFormatting sqref="AK117:AL135">
    <cfRule type="cellIs" dxfId="2518" priority="3040" operator="equal">
      <formula>0</formula>
    </cfRule>
  </conditionalFormatting>
  <conditionalFormatting sqref="AP117:AQ135">
    <cfRule type="cellIs" dxfId="2517" priority="3038" stopIfTrue="1" operator="lessThan">
      <formula>1</formula>
    </cfRule>
  </conditionalFormatting>
  <conditionalFormatting sqref="AP117:AQ135">
    <cfRule type="cellIs" dxfId="2516" priority="3037" operator="equal">
      <formula>0</formula>
    </cfRule>
  </conditionalFormatting>
  <conditionalFormatting sqref="AU117:AU135">
    <cfRule type="cellIs" dxfId="2515" priority="3033" stopIfTrue="1" operator="lessThan">
      <formula>1</formula>
    </cfRule>
  </conditionalFormatting>
  <conditionalFormatting sqref="AU117:AV135">
    <cfRule type="cellIs" dxfId="2514" priority="3035" stopIfTrue="1" operator="lessThan">
      <formula>1</formula>
    </cfRule>
  </conditionalFormatting>
  <conditionalFormatting sqref="AU117:AV135">
    <cfRule type="cellIs" dxfId="2513" priority="3034" operator="equal">
      <formula>0</formula>
    </cfRule>
  </conditionalFormatting>
  <conditionalFormatting sqref="AZ117:AZ135">
    <cfRule type="cellIs" dxfId="2512" priority="3030" stopIfTrue="1" operator="lessThan">
      <formula>1</formula>
    </cfRule>
  </conditionalFormatting>
  <conditionalFormatting sqref="AZ117:BA135">
    <cfRule type="cellIs" dxfId="2511" priority="3032" stopIfTrue="1" operator="lessThan">
      <formula>1</formula>
    </cfRule>
  </conditionalFormatting>
  <conditionalFormatting sqref="AZ117:BA135">
    <cfRule type="cellIs" dxfId="2510" priority="3031" operator="equal">
      <formula>0</formula>
    </cfRule>
  </conditionalFormatting>
  <conditionalFormatting sqref="BE117:BE135">
    <cfRule type="cellIs" dxfId="2509" priority="3027" stopIfTrue="1" operator="lessThan">
      <formula>1</formula>
    </cfRule>
  </conditionalFormatting>
  <conditionalFormatting sqref="BE117:BF135">
    <cfRule type="cellIs" dxfId="2508" priority="3029" stopIfTrue="1" operator="lessThan">
      <formula>1</formula>
    </cfRule>
  </conditionalFormatting>
  <conditionalFormatting sqref="BE117:BF135">
    <cfRule type="cellIs" dxfId="2507" priority="3028" operator="equal">
      <formula>0</formula>
    </cfRule>
  </conditionalFormatting>
  <conditionalFormatting sqref="BJ117:BJ135">
    <cfRule type="cellIs" dxfId="2506" priority="3024" stopIfTrue="1" operator="lessThan">
      <formula>1</formula>
    </cfRule>
  </conditionalFormatting>
  <conditionalFormatting sqref="BJ117:BK135">
    <cfRule type="cellIs" dxfId="2505" priority="3026" stopIfTrue="1" operator="lessThan">
      <formula>1</formula>
    </cfRule>
  </conditionalFormatting>
  <conditionalFormatting sqref="BJ117:BK135">
    <cfRule type="cellIs" dxfId="2504" priority="3025" operator="equal">
      <formula>0</formula>
    </cfRule>
  </conditionalFormatting>
  <conditionalFormatting sqref="BO117:BO135">
    <cfRule type="cellIs" dxfId="2503" priority="3021" stopIfTrue="1" operator="lessThan">
      <formula>1</formula>
    </cfRule>
  </conditionalFormatting>
  <conditionalFormatting sqref="BO117:BP135">
    <cfRule type="cellIs" dxfId="2502" priority="3023" stopIfTrue="1" operator="lessThan">
      <formula>1</formula>
    </cfRule>
  </conditionalFormatting>
  <conditionalFormatting sqref="BO117:BP135">
    <cfRule type="cellIs" dxfId="2501" priority="3022" operator="equal">
      <formula>0</formula>
    </cfRule>
  </conditionalFormatting>
  <conditionalFormatting sqref="BT117:BT135">
    <cfRule type="cellIs" dxfId="2500" priority="3018" stopIfTrue="1" operator="lessThan">
      <formula>1</formula>
    </cfRule>
  </conditionalFormatting>
  <conditionalFormatting sqref="BT117:BU135">
    <cfRule type="cellIs" dxfId="2499" priority="3020" stopIfTrue="1" operator="lessThan">
      <formula>1</formula>
    </cfRule>
  </conditionalFormatting>
  <conditionalFormatting sqref="BT117:BU135">
    <cfRule type="cellIs" dxfId="2498" priority="3019" operator="equal">
      <formula>0</formula>
    </cfRule>
  </conditionalFormatting>
  <conditionalFormatting sqref="BY117:BY135">
    <cfRule type="cellIs" dxfId="2497" priority="3015" stopIfTrue="1" operator="lessThan">
      <formula>1</formula>
    </cfRule>
  </conditionalFormatting>
  <conditionalFormatting sqref="BY117:BZ135">
    <cfRule type="cellIs" dxfId="2496" priority="3017" stopIfTrue="1" operator="lessThan">
      <formula>1</formula>
    </cfRule>
  </conditionalFormatting>
  <conditionalFormatting sqref="BY117:BZ135">
    <cfRule type="cellIs" dxfId="2495" priority="3016" operator="equal">
      <formula>0</formula>
    </cfRule>
  </conditionalFormatting>
  <conditionalFormatting sqref="E117:E135">
    <cfRule type="cellIs" dxfId="2494" priority="3014" stopIfTrue="1" operator="lessThan">
      <formula>1</formula>
    </cfRule>
  </conditionalFormatting>
  <conditionalFormatting sqref="E117:E135">
    <cfRule type="cellIs" dxfId="2493" priority="3013" operator="equal">
      <formula>0</formula>
    </cfRule>
  </conditionalFormatting>
  <conditionalFormatting sqref="BW134:BW135">
    <cfRule type="cellIs" dxfId="2492" priority="2981" operator="equal">
      <formula>0</formula>
    </cfRule>
  </conditionalFormatting>
  <conditionalFormatting sqref="J117:J135">
    <cfRule type="cellIs" dxfId="2491" priority="3012" stopIfTrue="1" operator="lessThan">
      <formula>1</formula>
    </cfRule>
  </conditionalFormatting>
  <conditionalFormatting sqref="J117:J135">
    <cfRule type="cellIs" dxfId="2490" priority="3011" operator="equal">
      <formula>0</formula>
    </cfRule>
  </conditionalFormatting>
  <conditionalFormatting sqref="O117:O135">
    <cfRule type="cellIs" dxfId="2489" priority="3010" stopIfTrue="1" operator="lessThan">
      <formula>1</formula>
    </cfRule>
  </conditionalFormatting>
  <conditionalFormatting sqref="O117:O135">
    <cfRule type="cellIs" dxfId="2488" priority="3009" operator="equal">
      <formula>0</formula>
    </cfRule>
  </conditionalFormatting>
  <conditionalFormatting sqref="T117:T135">
    <cfRule type="cellIs" dxfId="2487" priority="3008" stopIfTrue="1" operator="lessThan">
      <formula>1</formula>
    </cfRule>
  </conditionalFormatting>
  <conditionalFormatting sqref="T117:T135">
    <cfRule type="cellIs" dxfId="2486" priority="3007" operator="equal">
      <formula>0</formula>
    </cfRule>
  </conditionalFormatting>
  <conditionalFormatting sqref="Y117">
    <cfRule type="cellIs" dxfId="2485" priority="3006" stopIfTrue="1" operator="lessThan">
      <formula>1</formula>
    </cfRule>
  </conditionalFormatting>
  <conditionalFormatting sqref="Y119:Y135">
    <cfRule type="cellIs" dxfId="2484" priority="3005" stopIfTrue="1" operator="lessThan">
      <formula>1</formula>
    </cfRule>
  </conditionalFormatting>
  <conditionalFormatting sqref="Y117:Y135">
    <cfRule type="cellIs" dxfId="2483" priority="3004" stopIfTrue="1" operator="lessThan">
      <formula>1</formula>
    </cfRule>
  </conditionalFormatting>
  <conditionalFormatting sqref="Y117:Y135">
    <cfRule type="cellIs" dxfId="2482" priority="3003" operator="equal">
      <formula>0</formula>
    </cfRule>
  </conditionalFormatting>
  <conditionalFormatting sqref="AD117:AD135">
    <cfRule type="cellIs" dxfId="2481" priority="3002" stopIfTrue="1" operator="lessThan">
      <formula>1</formula>
    </cfRule>
  </conditionalFormatting>
  <conditionalFormatting sqref="AD117:AD135">
    <cfRule type="cellIs" dxfId="2480" priority="3001" operator="equal">
      <formula>0</formula>
    </cfRule>
  </conditionalFormatting>
  <conditionalFormatting sqref="AI117:AI118">
    <cfRule type="cellIs" dxfId="2479" priority="3000" stopIfTrue="1" operator="lessThan">
      <formula>1</formula>
    </cfRule>
  </conditionalFormatting>
  <conditionalFormatting sqref="AI117:AI118">
    <cfRule type="cellIs" dxfId="2478" priority="2999" operator="equal">
      <formula>0</formula>
    </cfRule>
  </conditionalFormatting>
  <conditionalFormatting sqref="AN117:AN130">
    <cfRule type="cellIs" dxfId="2477" priority="2998" stopIfTrue="1" operator="lessThan">
      <formula>1</formula>
    </cfRule>
  </conditionalFormatting>
  <conditionalFormatting sqref="AN117:AN130">
    <cfRule type="cellIs" dxfId="2476" priority="2997" operator="equal">
      <formula>0</formula>
    </cfRule>
  </conditionalFormatting>
  <conditionalFormatting sqref="AS117:AS123">
    <cfRule type="cellIs" dxfId="2475" priority="2996" stopIfTrue="1" operator="lessThan">
      <formula>1</formula>
    </cfRule>
  </conditionalFormatting>
  <conditionalFormatting sqref="AS117:AS123">
    <cfRule type="cellIs" dxfId="2474" priority="2995" operator="equal">
      <formula>0</formula>
    </cfRule>
  </conditionalFormatting>
  <conditionalFormatting sqref="AX117:AX129">
    <cfRule type="cellIs" dxfId="2473" priority="2994" stopIfTrue="1" operator="lessThan">
      <formula>1</formula>
    </cfRule>
  </conditionalFormatting>
  <conditionalFormatting sqref="AX117:AX129">
    <cfRule type="cellIs" dxfId="2472" priority="2993" operator="equal">
      <formula>0</formula>
    </cfRule>
  </conditionalFormatting>
  <conditionalFormatting sqref="BC117:BC129">
    <cfRule type="cellIs" dxfId="2471" priority="2992" stopIfTrue="1" operator="lessThan">
      <formula>1</formula>
    </cfRule>
  </conditionalFormatting>
  <conditionalFormatting sqref="BC117:BC129">
    <cfRule type="cellIs" dxfId="2470" priority="2991" operator="equal">
      <formula>0</formula>
    </cfRule>
  </conditionalFormatting>
  <conditionalFormatting sqref="BH117:BH129">
    <cfRule type="cellIs" dxfId="2469" priority="2990" stopIfTrue="1" operator="lessThan">
      <formula>1</formula>
    </cfRule>
  </conditionalFormatting>
  <conditionalFormatting sqref="BH117:BH129">
    <cfRule type="cellIs" dxfId="2468" priority="2989" operator="equal">
      <formula>0</formula>
    </cfRule>
  </conditionalFormatting>
  <conditionalFormatting sqref="BM117:BM129">
    <cfRule type="cellIs" dxfId="2467" priority="2988" stopIfTrue="1" operator="lessThan">
      <formula>1</formula>
    </cfRule>
  </conditionalFormatting>
  <conditionalFormatting sqref="BM117:BM129">
    <cfRule type="cellIs" dxfId="2466" priority="2987" operator="equal">
      <formula>0</formula>
    </cfRule>
  </conditionalFormatting>
  <conditionalFormatting sqref="BR117:BR129">
    <cfRule type="cellIs" dxfId="2465" priority="2986" stopIfTrue="1" operator="lessThan">
      <formula>1</formula>
    </cfRule>
  </conditionalFormatting>
  <conditionalFormatting sqref="BR117:BR129">
    <cfRule type="cellIs" dxfId="2464" priority="2985" operator="equal">
      <formula>0</formula>
    </cfRule>
  </conditionalFormatting>
  <conditionalFormatting sqref="BW117:BW129">
    <cfRule type="cellIs" dxfId="2463" priority="2984" stopIfTrue="1" operator="lessThan">
      <formula>1</formula>
    </cfRule>
  </conditionalFormatting>
  <conditionalFormatting sqref="BW117:BW129">
    <cfRule type="cellIs" dxfId="2462" priority="2983" operator="equal">
      <formula>0</formula>
    </cfRule>
  </conditionalFormatting>
  <conditionalFormatting sqref="BW134:BW135">
    <cfRule type="cellIs" dxfId="2461" priority="2982" stopIfTrue="1" operator="lessThan">
      <formula>1</formula>
    </cfRule>
  </conditionalFormatting>
  <conditionalFormatting sqref="P137:P154 U136:U154 Z137:Z154 AE136:AE154 AI138:AJ154 AN150:AO154 AS143:AT154 AX149:AY154 BC149:BD154 BH149:BI154 BM149:BN154 BR149:BS154 BW149:BX152 K137:K154 AJ136:AJ137 AO136:AO149 AT136:AT142 AY136:AY148 BD136:BD148 BI136:BI148 BN136:BN148 BS136:BS148 BX136:BX148 BX153:BX154 F136:H154">
    <cfRule type="cellIs" dxfId="2460" priority="2952" stopIfTrue="1" operator="lessThan">
      <formula>1</formula>
    </cfRule>
  </conditionalFormatting>
  <conditionalFormatting sqref="U136:U154 Z136:Z154 AE136:AE154 AI138:AJ154 AN150:AO154 AS143:AT154 AX149:AY154 BC149:BD154 BH149:BI154 BM149:BN154 BR149:BS154 BW149:BX152 K136:K154 AJ136:AJ137 AO136:AO149 AT136:AT142 AY136:AY148 BD136:BD148 BI136:BI148 BN136:BN148 BS136:BS148 BX136:BX148 BX153:BX154 P136:P154 F136:H154">
    <cfRule type="cellIs" dxfId="2459" priority="2951" operator="equal">
      <formula>0</formula>
    </cfRule>
  </conditionalFormatting>
  <conditionalFormatting sqref="K136:K154">
    <cfRule type="cellIs" dxfId="2458" priority="2950" stopIfTrue="1" operator="lessThan">
      <formula>1</formula>
    </cfRule>
  </conditionalFormatting>
  <conditionalFormatting sqref="P136:P154">
    <cfRule type="cellIs" dxfId="2457" priority="2949" stopIfTrue="1" operator="lessThan">
      <formula>1</formula>
    </cfRule>
  </conditionalFormatting>
  <conditionalFormatting sqref="Z136:Z154">
    <cfRule type="cellIs" dxfId="2456" priority="2948" stopIfTrue="1" operator="lessThan">
      <formula>1</formula>
    </cfRule>
  </conditionalFormatting>
  <conditionalFormatting sqref="AE136">
    <cfRule type="cellIs" dxfId="2455" priority="2947" stopIfTrue="1" operator="lessThan">
      <formula>1</formula>
    </cfRule>
  </conditionalFormatting>
  <conditionalFormatting sqref="AJ136">
    <cfRule type="cellIs" dxfId="2454" priority="2946" stopIfTrue="1" operator="lessThan">
      <formula>1</formula>
    </cfRule>
  </conditionalFormatting>
  <conditionalFormatting sqref="AO136">
    <cfRule type="cellIs" dxfId="2453" priority="2945" stopIfTrue="1" operator="lessThan">
      <formula>1</formula>
    </cfRule>
  </conditionalFormatting>
  <conditionalFormatting sqref="AT136">
    <cfRule type="cellIs" dxfId="2452" priority="2944" stopIfTrue="1" operator="lessThan">
      <formula>1</formula>
    </cfRule>
  </conditionalFormatting>
  <conditionalFormatting sqref="AY136">
    <cfRule type="cellIs" dxfId="2451" priority="2943" stopIfTrue="1" operator="lessThan">
      <formula>1</formula>
    </cfRule>
  </conditionalFormatting>
  <conditionalFormatting sqref="BD136">
    <cfRule type="cellIs" dxfId="2450" priority="2942" stopIfTrue="1" operator="lessThan">
      <formula>1</formula>
    </cfRule>
  </conditionalFormatting>
  <conditionalFormatting sqref="BI136">
    <cfRule type="cellIs" dxfId="2449" priority="2941" stopIfTrue="1" operator="lessThan">
      <formula>1</formula>
    </cfRule>
  </conditionalFormatting>
  <conditionalFormatting sqref="BN136">
    <cfRule type="cellIs" dxfId="2448" priority="2940" stopIfTrue="1" operator="lessThan">
      <formula>1</formula>
    </cfRule>
  </conditionalFormatting>
  <conditionalFormatting sqref="BS136">
    <cfRule type="cellIs" dxfId="2447" priority="2939" stopIfTrue="1" operator="lessThan">
      <formula>1</formula>
    </cfRule>
  </conditionalFormatting>
  <conditionalFormatting sqref="BX136">
    <cfRule type="cellIs" dxfId="2446" priority="2938" stopIfTrue="1" operator="lessThan">
      <formula>1</formula>
    </cfRule>
  </conditionalFormatting>
  <conditionalFormatting sqref="F136:G154">
    <cfRule type="cellIs" dxfId="2445" priority="2937" stopIfTrue="1" operator="lessThan">
      <formula>1</formula>
    </cfRule>
  </conditionalFormatting>
  <conditionalFormatting sqref="U136:U154">
    <cfRule type="cellIs" dxfId="2444" priority="2936" stopIfTrue="1" operator="lessThan">
      <formula>1</formula>
    </cfRule>
  </conditionalFormatting>
  <conditionalFormatting sqref="AE136:AE154">
    <cfRule type="cellIs" dxfId="2443" priority="2935" stopIfTrue="1" operator="lessThan">
      <formula>1</formula>
    </cfRule>
  </conditionalFormatting>
  <conditionalFormatting sqref="AJ136">
    <cfRule type="cellIs" dxfId="2442" priority="2934" stopIfTrue="1" operator="lessThan">
      <formula>1</formula>
    </cfRule>
  </conditionalFormatting>
  <conditionalFormatting sqref="AJ136:AJ154">
    <cfRule type="cellIs" dxfId="2441" priority="2933" stopIfTrue="1" operator="lessThan">
      <formula>1</formula>
    </cfRule>
  </conditionalFormatting>
  <conditionalFormatting sqref="AO136">
    <cfRule type="cellIs" dxfId="2440" priority="2932" stopIfTrue="1" operator="lessThan">
      <formula>1</formula>
    </cfRule>
  </conditionalFormatting>
  <conditionalFormatting sqref="AO136">
    <cfRule type="cellIs" dxfId="2439" priority="2931" stopIfTrue="1" operator="lessThan">
      <formula>1</formula>
    </cfRule>
  </conditionalFormatting>
  <conditionalFormatting sqref="AO136:AO154">
    <cfRule type="cellIs" dxfId="2438" priority="2930" stopIfTrue="1" operator="lessThan">
      <formula>1</formula>
    </cfRule>
  </conditionalFormatting>
  <conditionalFormatting sqref="AT136">
    <cfRule type="cellIs" dxfId="2437" priority="2929" stopIfTrue="1" operator="lessThan">
      <formula>1</formula>
    </cfRule>
  </conditionalFormatting>
  <conditionalFormatting sqref="AT136">
    <cfRule type="cellIs" dxfId="2436" priority="2928" stopIfTrue="1" operator="lessThan">
      <formula>1</formula>
    </cfRule>
  </conditionalFormatting>
  <conditionalFormatting sqref="AT136">
    <cfRule type="cellIs" dxfId="2435" priority="2927" stopIfTrue="1" operator="lessThan">
      <formula>1</formula>
    </cfRule>
  </conditionalFormatting>
  <conditionalFormatting sqref="AT136:AT154">
    <cfRule type="cellIs" dxfId="2434" priority="2926" stopIfTrue="1" operator="lessThan">
      <formula>1</formula>
    </cfRule>
  </conditionalFormatting>
  <conditionalFormatting sqref="AY136">
    <cfRule type="cellIs" dxfId="2433" priority="2925" stopIfTrue="1" operator="lessThan">
      <formula>1</formula>
    </cfRule>
  </conditionalFormatting>
  <conditionalFormatting sqref="AY136">
    <cfRule type="cellIs" dxfId="2432" priority="2924" stopIfTrue="1" operator="lessThan">
      <formula>1</formula>
    </cfRule>
  </conditionalFormatting>
  <conditionalFormatting sqref="AY136">
    <cfRule type="cellIs" dxfId="2431" priority="2923" stopIfTrue="1" operator="lessThan">
      <formula>1</formula>
    </cfRule>
  </conditionalFormatting>
  <conditionalFormatting sqref="AY136">
    <cfRule type="cellIs" dxfId="2430" priority="2922" stopIfTrue="1" operator="lessThan">
      <formula>1</formula>
    </cfRule>
  </conditionalFormatting>
  <conditionalFormatting sqref="AY136:AY154">
    <cfRule type="cellIs" dxfId="2429" priority="2921" stopIfTrue="1" operator="lessThan">
      <formula>1</formula>
    </cfRule>
  </conditionalFormatting>
  <conditionalFormatting sqref="BD136">
    <cfRule type="cellIs" dxfId="2428" priority="2920" stopIfTrue="1" operator="lessThan">
      <formula>1</formula>
    </cfRule>
  </conditionalFormatting>
  <conditionalFormatting sqref="BD136">
    <cfRule type="cellIs" dxfId="2427" priority="2919" stopIfTrue="1" operator="lessThan">
      <formula>1</formula>
    </cfRule>
  </conditionalFormatting>
  <conditionalFormatting sqref="BD136">
    <cfRule type="cellIs" dxfId="2426" priority="2918" stopIfTrue="1" operator="lessThan">
      <formula>1</formula>
    </cfRule>
  </conditionalFormatting>
  <conditionalFormatting sqref="BD136">
    <cfRule type="cellIs" dxfId="2425" priority="2917" stopIfTrue="1" operator="lessThan">
      <formula>1</formula>
    </cfRule>
  </conditionalFormatting>
  <conditionalFormatting sqref="BD136">
    <cfRule type="cellIs" dxfId="2424" priority="2916" stopIfTrue="1" operator="lessThan">
      <formula>1</formula>
    </cfRule>
  </conditionalFormatting>
  <conditionalFormatting sqref="BD136:BD154">
    <cfRule type="cellIs" dxfId="2423" priority="2915" stopIfTrue="1" operator="lessThan">
      <formula>1</formula>
    </cfRule>
  </conditionalFormatting>
  <conditionalFormatting sqref="BI136">
    <cfRule type="cellIs" dxfId="2422" priority="2914" stopIfTrue="1" operator="lessThan">
      <formula>1</formula>
    </cfRule>
  </conditionalFormatting>
  <conditionalFormatting sqref="BI136">
    <cfRule type="cellIs" dxfId="2421" priority="2913" stopIfTrue="1" operator="lessThan">
      <formula>1</formula>
    </cfRule>
  </conditionalFormatting>
  <conditionalFormatting sqref="BI136">
    <cfRule type="cellIs" dxfId="2420" priority="2912" stopIfTrue="1" operator="lessThan">
      <formula>1</formula>
    </cfRule>
  </conditionalFormatting>
  <conditionalFormatting sqref="BI136">
    <cfRule type="cellIs" dxfId="2419" priority="2911" stopIfTrue="1" operator="lessThan">
      <formula>1</formula>
    </cfRule>
  </conditionalFormatting>
  <conditionalFormatting sqref="BI136">
    <cfRule type="cellIs" dxfId="2418" priority="2910" stopIfTrue="1" operator="lessThan">
      <formula>1</formula>
    </cfRule>
  </conditionalFormatting>
  <conditionalFormatting sqref="BI136">
    <cfRule type="cellIs" dxfId="2417" priority="2909" stopIfTrue="1" operator="lessThan">
      <formula>1</formula>
    </cfRule>
  </conditionalFormatting>
  <conditionalFormatting sqref="BI136:BI154">
    <cfRule type="cellIs" dxfId="2416" priority="2908" stopIfTrue="1" operator="lessThan">
      <formula>1</formula>
    </cfRule>
  </conditionalFormatting>
  <conditionalFormatting sqref="BN136">
    <cfRule type="cellIs" dxfId="2415" priority="2907" stopIfTrue="1" operator="lessThan">
      <formula>1</formula>
    </cfRule>
  </conditionalFormatting>
  <conditionalFormatting sqref="BN136">
    <cfRule type="cellIs" dxfId="2414" priority="2906" stopIfTrue="1" operator="lessThan">
      <formula>1</formula>
    </cfRule>
  </conditionalFormatting>
  <conditionalFormatting sqref="BN136">
    <cfRule type="cellIs" dxfId="2413" priority="2905" stopIfTrue="1" operator="lessThan">
      <formula>1</formula>
    </cfRule>
  </conditionalFormatting>
  <conditionalFormatting sqref="BN136">
    <cfRule type="cellIs" dxfId="2412" priority="2904" stopIfTrue="1" operator="lessThan">
      <formula>1</formula>
    </cfRule>
  </conditionalFormatting>
  <conditionalFormatting sqref="BN136">
    <cfRule type="cellIs" dxfId="2411" priority="2903" stopIfTrue="1" operator="lessThan">
      <formula>1</formula>
    </cfRule>
  </conditionalFormatting>
  <conditionalFormatting sqref="BN136">
    <cfRule type="cellIs" dxfId="2410" priority="2902" stopIfTrue="1" operator="lessThan">
      <formula>1</formula>
    </cfRule>
  </conditionalFormatting>
  <conditionalFormatting sqref="BN136">
    <cfRule type="cellIs" dxfId="2409" priority="2901" stopIfTrue="1" operator="lessThan">
      <formula>1</formula>
    </cfRule>
  </conditionalFormatting>
  <conditionalFormatting sqref="BN136:BN154">
    <cfRule type="cellIs" dxfId="2408" priority="2900" stopIfTrue="1" operator="lessThan">
      <formula>1</formula>
    </cfRule>
  </conditionalFormatting>
  <conditionalFormatting sqref="BS136">
    <cfRule type="cellIs" dxfId="2407" priority="2899" stopIfTrue="1" operator="lessThan">
      <formula>1</formula>
    </cfRule>
  </conditionalFormatting>
  <conditionalFormatting sqref="BS136">
    <cfRule type="cellIs" dxfId="2406" priority="2898" stopIfTrue="1" operator="lessThan">
      <formula>1</formula>
    </cfRule>
  </conditionalFormatting>
  <conditionalFormatting sqref="BS136">
    <cfRule type="cellIs" dxfId="2405" priority="2897" stopIfTrue="1" operator="lessThan">
      <formula>1</formula>
    </cfRule>
  </conditionalFormatting>
  <conditionalFormatting sqref="BS136">
    <cfRule type="cellIs" dxfId="2404" priority="2896" stopIfTrue="1" operator="lessThan">
      <formula>1</formula>
    </cfRule>
  </conditionalFormatting>
  <conditionalFormatting sqref="BS136">
    <cfRule type="cellIs" dxfId="2403" priority="2895" stopIfTrue="1" operator="lessThan">
      <formula>1</formula>
    </cfRule>
  </conditionalFormatting>
  <conditionalFormatting sqref="BS136">
    <cfRule type="cellIs" dxfId="2402" priority="2894" stopIfTrue="1" operator="lessThan">
      <formula>1</formula>
    </cfRule>
  </conditionalFormatting>
  <conditionalFormatting sqref="BS136">
    <cfRule type="cellIs" dxfId="2401" priority="2893" stopIfTrue="1" operator="lessThan">
      <formula>1</formula>
    </cfRule>
  </conditionalFormatting>
  <conditionalFormatting sqref="BS136">
    <cfRule type="cellIs" dxfId="2400" priority="2892" stopIfTrue="1" operator="lessThan">
      <formula>1</formula>
    </cfRule>
  </conditionalFormatting>
  <conditionalFormatting sqref="BS136:BS154">
    <cfRule type="cellIs" dxfId="2399" priority="2891" stopIfTrue="1" operator="lessThan">
      <formula>1</formula>
    </cfRule>
  </conditionalFormatting>
  <conditionalFormatting sqref="BX136">
    <cfRule type="cellIs" dxfId="2398" priority="2890" stopIfTrue="1" operator="lessThan">
      <formula>1</formula>
    </cfRule>
  </conditionalFormatting>
  <conditionalFormatting sqref="BX136">
    <cfRule type="cellIs" dxfId="2397" priority="2889" stopIfTrue="1" operator="lessThan">
      <formula>1</formula>
    </cfRule>
  </conditionalFormatting>
  <conditionalFormatting sqref="BX136">
    <cfRule type="cellIs" dxfId="2396" priority="2888" stopIfTrue="1" operator="lessThan">
      <formula>1</formula>
    </cfRule>
  </conditionalFormatting>
  <conditionalFormatting sqref="BX136">
    <cfRule type="cellIs" dxfId="2395" priority="2887" stopIfTrue="1" operator="lessThan">
      <formula>1</formula>
    </cfRule>
  </conditionalFormatting>
  <conditionalFormatting sqref="BX136">
    <cfRule type="cellIs" dxfId="2394" priority="2886" stopIfTrue="1" operator="lessThan">
      <formula>1</formula>
    </cfRule>
  </conditionalFormatting>
  <conditionalFormatting sqref="BX136">
    <cfRule type="cellIs" dxfId="2393" priority="2885" stopIfTrue="1" operator="lessThan">
      <formula>1</formula>
    </cfRule>
  </conditionalFormatting>
  <conditionalFormatting sqref="BX136">
    <cfRule type="cellIs" dxfId="2392" priority="2884" stopIfTrue="1" operator="lessThan">
      <formula>1</formula>
    </cfRule>
  </conditionalFormatting>
  <conditionalFormatting sqref="BX136">
    <cfRule type="cellIs" dxfId="2391" priority="2883" stopIfTrue="1" operator="lessThan">
      <formula>1</formula>
    </cfRule>
  </conditionalFormatting>
  <conditionalFormatting sqref="BX136">
    <cfRule type="cellIs" dxfId="2390" priority="2882" stopIfTrue="1" operator="lessThan">
      <formula>1</formula>
    </cfRule>
  </conditionalFormatting>
  <conditionalFormatting sqref="BX136:BX154">
    <cfRule type="cellIs" dxfId="2389" priority="2881" stopIfTrue="1" operator="lessThan">
      <formula>1</formula>
    </cfRule>
  </conditionalFormatting>
  <conditionalFormatting sqref="CC136:CD154">
    <cfRule type="cellIs" dxfId="2388" priority="2880" stopIfTrue="1" operator="lessThan">
      <formula>1</formula>
    </cfRule>
  </conditionalFormatting>
  <conditionalFormatting sqref="CC136:CD154">
    <cfRule type="cellIs" dxfId="2387" priority="2879" operator="equal">
      <formula>0</formula>
    </cfRule>
  </conditionalFormatting>
  <conditionalFormatting sqref="CC136:CD136">
    <cfRule type="cellIs" dxfId="2386" priority="2878" stopIfTrue="1" operator="lessThan">
      <formula>1</formula>
    </cfRule>
  </conditionalFormatting>
  <conditionalFormatting sqref="CC136:CD136">
    <cfRule type="cellIs" dxfId="2385" priority="2877" stopIfTrue="1" operator="lessThan">
      <formula>1</formula>
    </cfRule>
  </conditionalFormatting>
  <conditionalFormatting sqref="CC136:CD136">
    <cfRule type="cellIs" dxfId="2384" priority="2876" stopIfTrue="1" operator="lessThan">
      <formula>1</formula>
    </cfRule>
  </conditionalFormatting>
  <conditionalFormatting sqref="CC136:CD136">
    <cfRule type="cellIs" dxfId="2383" priority="2875" stopIfTrue="1" operator="lessThan">
      <formula>1</formula>
    </cfRule>
  </conditionalFormatting>
  <conditionalFormatting sqref="CC136:CD136">
    <cfRule type="cellIs" dxfId="2382" priority="2874" stopIfTrue="1" operator="lessThan">
      <formula>1</formula>
    </cfRule>
  </conditionalFormatting>
  <conditionalFormatting sqref="CC136:CD136">
    <cfRule type="cellIs" dxfId="2381" priority="2873" stopIfTrue="1" operator="lessThan">
      <formula>1</formula>
    </cfRule>
  </conditionalFormatting>
  <conditionalFormatting sqref="CC136:CD136">
    <cfRule type="cellIs" dxfId="2380" priority="2872" stopIfTrue="1" operator="lessThan">
      <formula>1</formula>
    </cfRule>
  </conditionalFormatting>
  <conditionalFormatting sqref="CC136:CD136">
    <cfRule type="cellIs" dxfId="2379" priority="2871" stopIfTrue="1" operator="lessThan">
      <formula>1</formula>
    </cfRule>
  </conditionalFormatting>
  <conditionalFormatting sqref="CC136:CD136">
    <cfRule type="cellIs" dxfId="2378" priority="2870" stopIfTrue="1" operator="lessThan">
      <formula>1</formula>
    </cfRule>
  </conditionalFormatting>
  <conditionalFormatting sqref="CC136:CD136">
    <cfRule type="cellIs" dxfId="2377" priority="2869" stopIfTrue="1" operator="lessThan">
      <formula>1</formula>
    </cfRule>
  </conditionalFormatting>
  <conditionalFormatting sqref="CC136:CD154">
    <cfRule type="cellIs" dxfId="2376" priority="2868" stopIfTrue="1" operator="lessThan">
      <formula>1</formula>
    </cfRule>
  </conditionalFormatting>
  <conditionalFormatting sqref="L136:M154">
    <cfRule type="cellIs" dxfId="2375" priority="2867" stopIfTrue="1" operator="lessThan">
      <formula>1</formula>
    </cfRule>
  </conditionalFormatting>
  <conditionalFormatting sqref="L136:M154">
    <cfRule type="cellIs" dxfId="2374" priority="2866" operator="equal">
      <formula>0</formula>
    </cfRule>
  </conditionalFormatting>
  <conditionalFormatting sqref="L136:L154">
    <cfRule type="cellIs" dxfId="2373" priority="2865" stopIfTrue="1" operator="lessThan">
      <formula>1</formula>
    </cfRule>
  </conditionalFormatting>
  <conditionalFormatting sqref="Q136:Q154">
    <cfRule type="cellIs" dxfId="2372" priority="2862" stopIfTrue="1" operator="lessThan">
      <formula>1</formula>
    </cfRule>
  </conditionalFormatting>
  <conditionalFormatting sqref="V136:V154">
    <cfRule type="cellIs" dxfId="2371" priority="2859" stopIfTrue="1" operator="lessThan">
      <formula>1</formula>
    </cfRule>
  </conditionalFormatting>
  <conditionalFormatting sqref="Q136:R154">
    <cfRule type="cellIs" dxfId="2370" priority="2864" stopIfTrue="1" operator="lessThan">
      <formula>1</formula>
    </cfRule>
  </conditionalFormatting>
  <conditionalFormatting sqref="Q136:R154">
    <cfRule type="cellIs" dxfId="2369" priority="2863" operator="equal">
      <formula>0</formula>
    </cfRule>
  </conditionalFormatting>
  <conditionalFormatting sqref="AA136:AA154">
    <cfRule type="cellIs" dxfId="2368" priority="2856" stopIfTrue="1" operator="lessThan">
      <formula>1</formula>
    </cfRule>
  </conditionalFormatting>
  <conditionalFormatting sqref="V136:W154">
    <cfRule type="cellIs" dxfId="2367" priority="2861" stopIfTrue="1" operator="lessThan">
      <formula>1</formula>
    </cfRule>
  </conditionalFormatting>
  <conditionalFormatting sqref="V136:W154">
    <cfRule type="cellIs" dxfId="2366" priority="2860" operator="equal">
      <formula>0</formula>
    </cfRule>
  </conditionalFormatting>
  <conditionalFormatting sqref="AF136:AF154">
    <cfRule type="cellIs" dxfId="2365" priority="2853" stopIfTrue="1" operator="lessThan">
      <formula>1</formula>
    </cfRule>
  </conditionalFormatting>
  <conditionalFormatting sqref="AK136:AK154">
    <cfRule type="cellIs" dxfId="2364" priority="2850" stopIfTrue="1" operator="lessThan">
      <formula>1</formula>
    </cfRule>
  </conditionalFormatting>
  <conditionalFormatting sqref="AA136:AB154">
    <cfRule type="cellIs" dxfId="2363" priority="2858" stopIfTrue="1" operator="lessThan">
      <formula>1</formula>
    </cfRule>
  </conditionalFormatting>
  <conditionalFormatting sqref="AA136:AB154">
    <cfRule type="cellIs" dxfId="2362" priority="2857" operator="equal">
      <formula>0</formula>
    </cfRule>
  </conditionalFormatting>
  <conditionalFormatting sqref="AP136:AP154">
    <cfRule type="cellIs" dxfId="2361" priority="2847" stopIfTrue="1" operator="lessThan">
      <formula>1</formula>
    </cfRule>
  </conditionalFormatting>
  <conditionalFormatting sqref="AF136:AG154">
    <cfRule type="cellIs" dxfId="2360" priority="2855" stopIfTrue="1" operator="lessThan">
      <formula>1</formula>
    </cfRule>
  </conditionalFormatting>
  <conditionalFormatting sqref="AF136:AG154">
    <cfRule type="cellIs" dxfId="2359" priority="2854" operator="equal">
      <formula>0</formula>
    </cfRule>
  </conditionalFormatting>
  <conditionalFormatting sqref="AK136:AL154">
    <cfRule type="cellIs" dxfId="2358" priority="2852" stopIfTrue="1" operator="lessThan">
      <formula>1</formula>
    </cfRule>
  </conditionalFormatting>
  <conditionalFormatting sqref="AK136:AL154">
    <cfRule type="cellIs" dxfId="2357" priority="2851" operator="equal">
      <formula>0</formula>
    </cfRule>
  </conditionalFormatting>
  <conditionalFormatting sqref="AP136:AQ154">
    <cfRule type="cellIs" dxfId="2356" priority="2849" stopIfTrue="1" operator="lessThan">
      <formula>1</formula>
    </cfRule>
  </conditionalFormatting>
  <conditionalFormatting sqref="AP136:AQ154">
    <cfRule type="cellIs" dxfId="2355" priority="2848" operator="equal">
      <formula>0</formula>
    </cfRule>
  </conditionalFormatting>
  <conditionalFormatting sqref="AU136:AU154">
    <cfRule type="cellIs" dxfId="2354" priority="2844" stopIfTrue="1" operator="lessThan">
      <formula>1</formula>
    </cfRule>
  </conditionalFormatting>
  <conditionalFormatting sqref="AU136:AV154">
    <cfRule type="cellIs" dxfId="2353" priority="2846" stopIfTrue="1" operator="lessThan">
      <formula>1</formula>
    </cfRule>
  </conditionalFormatting>
  <conditionalFormatting sqref="AU136:AV154">
    <cfRule type="cellIs" dxfId="2352" priority="2845" operator="equal">
      <formula>0</formula>
    </cfRule>
  </conditionalFormatting>
  <conditionalFormatting sqref="AZ136:AZ154">
    <cfRule type="cellIs" dxfId="2351" priority="2841" stopIfTrue="1" operator="lessThan">
      <formula>1</formula>
    </cfRule>
  </conditionalFormatting>
  <conditionalFormatting sqref="AZ136:BA154">
    <cfRule type="cellIs" dxfId="2350" priority="2843" stopIfTrue="1" operator="lessThan">
      <formula>1</formula>
    </cfRule>
  </conditionalFormatting>
  <conditionalFormatting sqref="AZ136:BA154">
    <cfRule type="cellIs" dxfId="2349" priority="2842" operator="equal">
      <formula>0</formula>
    </cfRule>
  </conditionalFormatting>
  <conditionalFormatting sqref="BE136:BE154">
    <cfRule type="cellIs" dxfId="2348" priority="2838" stopIfTrue="1" operator="lessThan">
      <formula>1</formula>
    </cfRule>
  </conditionalFormatting>
  <conditionalFormatting sqref="BE136:BF154">
    <cfRule type="cellIs" dxfId="2347" priority="2840" stopIfTrue="1" operator="lessThan">
      <formula>1</formula>
    </cfRule>
  </conditionalFormatting>
  <conditionalFormatting sqref="BE136:BF154">
    <cfRule type="cellIs" dxfId="2346" priority="2839" operator="equal">
      <formula>0</formula>
    </cfRule>
  </conditionalFormatting>
  <conditionalFormatting sqref="BJ136:BJ154">
    <cfRule type="cellIs" dxfId="2345" priority="2835" stopIfTrue="1" operator="lessThan">
      <formula>1</formula>
    </cfRule>
  </conditionalFormatting>
  <conditionalFormatting sqref="BJ136:BK154">
    <cfRule type="cellIs" dxfId="2344" priority="2837" stopIfTrue="1" operator="lessThan">
      <formula>1</formula>
    </cfRule>
  </conditionalFormatting>
  <conditionalFormatting sqref="BJ136:BK154">
    <cfRule type="cellIs" dxfId="2343" priority="2836" operator="equal">
      <formula>0</formula>
    </cfRule>
  </conditionalFormatting>
  <conditionalFormatting sqref="BO136:BO154">
    <cfRule type="cellIs" dxfId="2342" priority="2832" stopIfTrue="1" operator="lessThan">
      <formula>1</formula>
    </cfRule>
  </conditionalFormatting>
  <conditionalFormatting sqref="BO136:BP154">
    <cfRule type="cellIs" dxfId="2341" priority="2834" stopIfTrue="1" operator="lessThan">
      <formula>1</formula>
    </cfRule>
  </conditionalFormatting>
  <conditionalFormatting sqref="BO136:BP154">
    <cfRule type="cellIs" dxfId="2340" priority="2833" operator="equal">
      <formula>0</formula>
    </cfRule>
  </conditionalFormatting>
  <conditionalFormatting sqref="BT136:BT154">
    <cfRule type="cellIs" dxfId="2339" priority="2829" stopIfTrue="1" operator="lessThan">
      <formula>1</formula>
    </cfRule>
  </conditionalFormatting>
  <conditionalFormatting sqref="BT136:BU154">
    <cfRule type="cellIs" dxfId="2338" priority="2831" stopIfTrue="1" operator="lessThan">
      <formula>1</formula>
    </cfRule>
  </conditionalFormatting>
  <conditionalFormatting sqref="BT136:BU154">
    <cfRule type="cellIs" dxfId="2337" priority="2830" operator="equal">
      <formula>0</formula>
    </cfRule>
  </conditionalFormatting>
  <conditionalFormatting sqref="BY136:BY154">
    <cfRule type="cellIs" dxfId="2336" priority="2826" stopIfTrue="1" operator="lessThan">
      <formula>1</formula>
    </cfRule>
  </conditionalFormatting>
  <conditionalFormatting sqref="BY136:BZ154">
    <cfRule type="cellIs" dxfId="2335" priority="2828" stopIfTrue="1" operator="lessThan">
      <formula>1</formula>
    </cfRule>
  </conditionalFormatting>
  <conditionalFormatting sqref="BY136:BZ154">
    <cfRule type="cellIs" dxfId="2334" priority="2827" operator="equal">
      <formula>0</formula>
    </cfRule>
  </conditionalFormatting>
  <conditionalFormatting sqref="E136:E154">
    <cfRule type="cellIs" dxfId="2333" priority="2825" stopIfTrue="1" operator="lessThan">
      <formula>1</formula>
    </cfRule>
  </conditionalFormatting>
  <conditionalFormatting sqref="E136:E154">
    <cfRule type="cellIs" dxfId="2332" priority="2824" operator="equal">
      <formula>0</formula>
    </cfRule>
  </conditionalFormatting>
  <conditionalFormatting sqref="BW153:BW154">
    <cfRule type="cellIs" dxfId="2331" priority="2792" operator="equal">
      <formula>0</formula>
    </cfRule>
  </conditionalFormatting>
  <conditionalFormatting sqref="J136:J154">
    <cfRule type="cellIs" dxfId="2330" priority="2823" stopIfTrue="1" operator="lessThan">
      <formula>1</formula>
    </cfRule>
  </conditionalFormatting>
  <conditionalFormatting sqref="J136:J154">
    <cfRule type="cellIs" dxfId="2329" priority="2822" operator="equal">
      <formula>0</formula>
    </cfRule>
  </conditionalFormatting>
  <conditionalFormatting sqref="O136:O154">
    <cfRule type="cellIs" dxfId="2328" priority="2821" stopIfTrue="1" operator="lessThan">
      <formula>1</formula>
    </cfRule>
  </conditionalFormatting>
  <conditionalFormatting sqref="O136:O154">
    <cfRule type="cellIs" dxfId="2327" priority="2820" operator="equal">
      <formula>0</formula>
    </cfRule>
  </conditionalFormatting>
  <conditionalFormatting sqref="T136:T154">
    <cfRule type="cellIs" dxfId="2326" priority="2819" stopIfTrue="1" operator="lessThan">
      <formula>1</formula>
    </cfRule>
  </conditionalFormatting>
  <conditionalFormatting sqref="T136:T154">
    <cfRule type="cellIs" dxfId="2325" priority="2818" operator="equal">
      <formula>0</formula>
    </cfRule>
  </conditionalFormatting>
  <conditionalFormatting sqref="Y136">
    <cfRule type="cellIs" dxfId="2324" priority="2817" stopIfTrue="1" operator="lessThan">
      <formula>1</formula>
    </cfRule>
  </conditionalFormatting>
  <conditionalFormatting sqref="Y138:Y154">
    <cfRule type="cellIs" dxfId="2323" priority="2816" stopIfTrue="1" operator="lessThan">
      <formula>1</formula>
    </cfRule>
  </conditionalFormatting>
  <conditionalFormatting sqref="Y136:Y154">
    <cfRule type="cellIs" dxfId="2322" priority="2815" stopIfTrue="1" operator="lessThan">
      <formula>1</formula>
    </cfRule>
  </conditionalFormatting>
  <conditionalFormatting sqref="Y136:Y154">
    <cfRule type="cellIs" dxfId="2321" priority="2814" operator="equal">
      <formula>0</formula>
    </cfRule>
  </conditionalFormatting>
  <conditionalFormatting sqref="AD136:AD154">
    <cfRule type="cellIs" dxfId="2320" priority="2813" stopIfTrue="1" operator="lessThan">
      <formula>1</formula>
    </cfRule>
  </conditionalFormatting>
  <conditionalFormatting sqref="AD136:AD154">
    <cfRule type="cellIs" dxfId="2319" priority="2812" operator="equal">
      <formula>0</formula>
    </cfRule>
  </conditionalFormatting>
  <conditionalFormatting sqref="AI136:AI137">
    <cfRule type="cellIs" dxfId="2318" priority="2811" stopIfTrue="1" operator="lessThan">
      <formula>1</formula>
    </cfRule>
  </conditionalFormatting>
  <conditionalFormatting sqref="AI136:AI137">
    <cfRule type="cellIs" dxfId="2317" priority="2810" operator="equal">
      <formula>0</formula>
    </cfRule>
  </conditionalFormatting>
  <conditionalFormatting sqref="AN136:AN149">
    <cfRule type="cellIs" dxfId="2316" priority="2809" stopIfTrue="1" operator="lessThan">
      <formula>1</formula>
    </cfRule>
  </conditionalFormatting>
  <conditionalFormatting sqref="AN136:AN149">
    <cfRule type="cellIs" dxfId="2315" priority="2808" operator="equal">
      <formula>0</formula>
    </cfRule>
  </conditionalFormatting>
  <conditionalFormatting sqref="AS136:AS142">
    <cfRule type="cellIs" dxfId="2314" priority="2807" stopIfTrue="1" operator="lessThan">
      <formula>1</formula>
    </cfRule>
  </conditionalFormatting>
  <conditionalFormatting sqref="AS136:AS142">
    <cfRule type="cellIs" dxfId="2313" priority="2806" operator="equal">
      <formula>0</formula>
    </cfRule>
  </conditionalFormatting>
  <conditionalFormatting sqref="AX136:AX148">
    <cfRule type="cellIs" dxfId="2312" priority="2805" stopIfTrue="1" operator="lessThan">
      <formula>1</formula>
    </cfRule>
  </conditionalFormatting>
  <conditionalFormatting sqref="AX136:AX148">
    <cfRule type="cellIs" dxfId="2311" priority="2804" operator="equal">
      <formula>0</formula>
    </cfRule>
  </conditionalFormatting>
  <conditionalFormatting sqref="BC136:BC148">
    <cfRule type="cellIs" dxfId="2310" priority="2803" stopIfTrue="1" operator="lessThan">
      <formula>1</formula>
    </cfRule>
  </conditionalFormatting>
  <conditionalFormatting sqref="BC136:BC148">
    <cfRule type="cellIs" dxfId="2309" priority="2802" operator="equal">
      <formula>0</formula>
    </cfRule>
  </conditionalFormatting>
  <conditionalFormatting sqref="BH136:BH148">
    <cfRule type="cellIs" dxfId="2308" priority="2801" stopIfTrue="1" operator="lessThan">
      <formula>1</formula>
    </cfRule>
  </conditionalFormatting>
  <conditionalFormatting sqref="BH136:BH148">
    <cfRule type="cellIs" dxfId="2307" priority="2800" operator="equal">
      <formula>0</formula>
    </cfRule>
  </conditionalFormatting>
  <conditionalFormatting sqref="BM136:BM148">
    <cfRule type="cellIs" dxfId="2306" priority="2799" stopIfTrue="1" operator="lessThan">
      <formula>1</formula>
    </cfRule>
  </conditionalFormatting>
  <conditionalFormatting sqref="BM136:BM148">
    <cfRule type="cellIs" dxfId="2305" priority="2798" operator="equal">
      <formula>0</formula>
    </cfRule>
  </conditionalFormatting>
  <conditionalFormatting sqref="BR136:BR148">
    <cfRule type="cellIs" dxfId="2304" priority="2797" stopIfTrue="1" operator="lessThan">
      <formula>1</formula>
    </cfRule>
  </conditionalFormatting>
  <conditionalFormatting sqref="BR136:BR148">
    <cfRule type="cellIs" dxfId="2303" priority="2796" operator="equal">
      <formula>0</formula>
    </cfRule>
  </conditionalFormatting>
  <conditionalFormatting sqref="BW136:BW148">
    <cfRule type="cellIs" dxfId="2302" priority="2795" stopIfTrue="1" operator="lessThan">
      <formula>1</formula>
    </cfRule>
  </conditionalFormatting>
  <conditionalFormatting sqref="BW136:BW148">
    <cfRule type="cellIs" dxfId="2301" priority="2794" operator="equal">
      <formula>0</formula>
    </cfRule>
  </conditionalFormatting>
  <conditionalFormatting sqref="BW153:BW154">
    <cfRule type="cellIs" dxfId="2300" priority="2793" stopIfTrue="1" operator="lessThan">
      <formula>1</formula>
    </cfRule>
  </conditionalFormatting>
  <conditionalFormatting sqref="P156:P173 U155:U173 Z156:Z173 AE155:AE173 AI157:AJ173 AN169:AO173 AS162:AT173 AX168:AY173 BC168:BD173 BH168:BI173 BM168:BN173 BR168:BS173 BW168:BX171 K156:K173 AJ155:AJ156 AO155:AO168 AT155:AT161 AY155:AY167 BD155:BD167 BI155:BI167 BN155:BN167 BS155:BS167 BX155:BX167 BX172:BX173 F155:H173">
    <cfRule type="cellIs" dxfId="2299" priority="2763" stopIfTrue="1" operator="lessThan">
      <formula>1</formula>
    </cfRule>
  </conditionalFormatting>
  <conditionalFormatting sqref="U155:U173 Z155:Z173 AE155:AE173 AI157:AJ173 AN169:AO173 AS162:AT173 AX168:AY173 BC168:BD173 BH168:BI173 BM168:BN173 BR168:BS173 BW168:BX171 K155:K173 AJ155:AJ156 AO155:AO168 AT155:AT161 AY155:AY167 BD155:BD167 BI155:BI167 BN155:BN167 BS155:BS167 BX155:BX167 BX172:BX173 P155:P173 F155:H173">
    <cfRule type="cellIs" dxfId="2298" priority="2762" operator="equal">
      <formula>0</formula>
    </cfRule>
  </conditionalFormatting>
  <conditionalFormatting sqref="K155:K173">
    <cfRule type="cellIs" dxfId="2297" priority="2761" stopIfTrue="1" operator="lessThan">
      <formula>1</formula>
    </cfRule>
  </conditionalFormatting>
  <conditionalFormatting sqref="P155:P173">
    <cfRule type="cellIs" dxfId="2296" priority="2760" stopIfTrue="1" operator="lessThan">
      <formula>1</formula>
    </cfRule>
  </conditionalFormatting>
  <conditionalFormatting sqref="Z155:Z173">
    <cfRule type="cellIs" dxfId="2295" priority="2759" stopIfTrue="1" operator="lessThan">
      <formula>1</formula>
    </cfRule>
  </conditionalFormatting>
  <conditionalFormatting sqref="AE155">
    <cfRule type="cellIs" dxfId="2294" priority="2758" stopIfTrue="1" operator="lessThan">
      <formula>1</formula>
    </cfRule>
  </conditionalFormatting>
  <conditionalFormatting sqref="AJ155">
    <cfRule type="cellIs" dxfId="2293" priority="2757" stopIfTrue="1" operator="lessThan">
      <formula>1</formula>
    </cfRule>
  </conditionalFormatting>
  <conditionalFormatting sqref="AO155">
    <cfRule type="cellIs" dxfId="2292" priority="2756" stopIfTrue="1" operator="lessThan">
      <formula>1</formula>
    </cfRule>
  </conditionalFormatting>
  <conditionalFormatting sqref="AT155">
    <cfRule type="cellIs" dxfId="2291" priority="2755" stopIfTrue="1" operator="lessThan">
      <formula>1</formula>
    </cfRule>
  </conditionalFormatting>
  <conditionalFormatting sqref="AY155">
    <cfRule type="cellIs" dxfId="2290" priority="2754" stopIfTrue="1" operator="lessThan">
      <formula>1</formula>
    </cfRule>
  </conditionalFormatting>
  <conditionalFormatting sqref="BD155">
    <cfRule type="cellIs" dxfId="2289" priority="2753" stopIfTrue="1" operator="lessThan">
      <formula>1</formula>
    </cfRule>
  </conditionalFormatting>
  <conditionalFormatting sqref="BI155">
    <cfRule type="cellIs" dxfId="2288" priority="2752" stopIfTrue="1" operator="lessThan">
      <formula>1</formula>
    </cfRule>
  </conditionalFormatting>
  <conditionalFormatting sqref="BN155">
    <cfRule type="cellIs" dxfId="2287" priority="2751" stopIfTrue="1" operator="lessThan">
      <formula>1</formula>
    </cfRule>
  </conditionalFormatting>
  <conditionalFormatting sqref="BS155">
    <cfRule type="cellIs" dxfId="2286" priority="2750" stopIfTrue="1" operator="lessThan">
      <formula>1</formula>
    </cfRule>
  </conditionalFormatting>
  <conditionalFormatting sqref="BX155">
    <cfRule type="cellIs" dxfId="2285" priority="2749" stopIfTrue="1" operator="lessThan">
      <formula>1</formula>
    </cfRule>
  </conditionalFormatting>
  <conditionalFormatting sqref="F155:G173">
    <cfRule type="cellIs" dxfId="2284" priority="2748" stopIfTrue="1" operator="lessThan">
      <formula>1</formula>
    </cfRule>
  </conditionalFormatting>
  <conditionalFormatting sqref="U155:U173">
    <cfRule type="cellIs" dxfId="2283" priority="2747" stopIfTrue="1" operator="lessThan">
      <formula>1</formula>
    </cfRule>
  </conditionalFormatting>
  <conditionalFormatting sqref="AE155:AE173">
    <cfRule type="cellIs" dxfId="2282" priority="2746" stopIfTrue="1" operator="lessThan">
      <formula>1</formula>
    </cfRule>
  </conditionalFormatting>
  <conditionalFormatting sqref="AJ155">
    <cfRule type="cellIs" dxfId="2281" priority="2745" stopIfTrue="1" operator="lessThan">
      <formula>1</formula>
    </cfRule>
  </conditionalFormatting>
  <conditionalFormatting sqref="AJ155:AJ173">
    <cfRule type="cellIs" dxfId="2280" priority="2744" stopIfTrue="1" operator="lessThan">
      <formula>1</formula>
    </cfRule>
  </conditionalFormatting>
  <conditionalFormatting sqref="AO155">
    <cfRule type="cellIs" dxfId="2279" priority="2743" stopIfTrue="1" operator="lessThan">
      <formula>1</formula>
    </cfRule>
  </conditionalFormatting>
  <conditionalFormatting sqref="AO155">
    <cfRule type="cellIs" dxfId="2278" priority="2742" stopIfTrue="1" operator="lessThan">
      <formula>1</formula>
    </cfRule>
  </conditionalFormatting>
  <conditionalFormatting sqref="AO155:AO173">
    <cfRule type="cellIs" dxfId="2277" priority="2741" stopIfTrue="1" operator="lessThan">
      <formula>1</formula>
    </cfRule>
  </conditionalFormatting>
  <conditionalFormatting sqref="AT155">
    <cfRule type="cellIs" dxfId="2276" priority="2740" stopIfTrue="1" operator="lessThan">
      <formula>1</formula>
    </cfRule>
  </conditionalFormatting>
  <conditionalFormatting sqref="AT155">
    <cfRule type="cellIs" dxfId="2275" priority="2739" stopIfTrue="1" operator="lessThan">
      <formula>1</formula>
    </cfRule>
  </conditionalFormatting>
  <conditionalFormatting sqref="AT155">
    <cfRule type="cellIs" dxfId="2274" priority="2738" stopIfTrue="1" operator="lessThan">
      <formula>1</formula>
    </cfRule>
  </conditionalFormatting>
  <conditionalFormatting sqref="AT155:AT173">
    <cfRule type="cellIs" dxfId="2273" priority="2737" stopIfTrue="1" operator="lessThan">
      <formula>1</formula>
    </cfRule>
  </conditionalFormatting>
  <conditionalFormatting sqref="AY155">
    <cfRule type="cellIs" dxfId="2272" priority="2736" stopIfTrue="1" operator="lessThan">
      <formula>1</formula>
    </cfRule>
  </conditionalFormatting>
  <conditionalFormatting sqref="AY155">
    <cfRule type="cellIs" dxfId="2271" priority="2735" stopIfTrue="1" operator="lessThan">
      <formula>1</formula>
    </cfRule>
  </conditionalFormatting>
  <conditionalFormatting sqref="AY155">
    <cfRule type="cellIs" dxfId="2270" priority="2734" stopIfTrue="1" operator="lessThan">
      <formula>1</formula>
    </cfRule>
  </conditionalFormatting>
  <conditionalFormatting sqref="AY155">
    <cfRule type="cellIs" dxfId="2269" priority="2733" stopIfTrue="1" operator="lessThan">
      <formula>1</formula>
    </cfRule>
  </conditionalFormatting>
  <conditionalFormatting sqref="AY155:AY173">
    <cfRule type="cellIs" dxfId="2268" priority="2732" stopIfTrue="1" operator="lessThan">
      <formula>1</formula>
    </cfRule>
  </conditionalFormatting>
  <conditionalFormatting sqref="BD155">
    <cfRule type="cellIs" dxfId="2267" priority="2731" stopIfTrue="1" operator="lessThan">
      <formula>1</formula>
    </cfRule>
  </conditionalFormatting>
  <conditionalFormatting sqref="BD155">
    <cfRule type="cellIs" dxfId="2266" priority="2730" stopIfTrue="1" operator="lessThan">
      <formula>1</formula>
    </cfRule>
  </conditionalFormatting>
  <conditionalFormatting sqref="BD155">
    <cfRule type="cellIs" dxfId="2265" priority="2729" stopIfTrue="1" operator="lessThan">
      <formula>1</formula>
    </cfRule>
  </conditionalFormatting>
  <conditionalFormatting sqref="BD155">
    <cfRule type="cellIs" dxfId="2264" priority="2728" stopIfTrue="1" operator="lessThan">
      <formula>1</formula>
    </cfRule>
  </conditionalFormatting>
  <conditionalFormatting sqref="BD155">
    <cfRule type="cellIs" dxfId="2263" priority="2727" stopIfTrue="1" operator="lessThan">
      <formula>1</formula>
    </cfRule>
  </conditionalFormatting>
  <conditionalFormatting sqref="BD155:BD173">
    <cfRule type="cellIs" dxfId="2262" priority="2726" stopIfTrue="1" operator="lessThan">
      <formula>1</formula>
    </cfRule>
  </conditionalFormatting>
  <conditionalFormatting sqref="BI155">
    <cfRule type="cellIs" dxfId="2261" priority="2725" stopIfTrue="1" operator="lessThan">
      <formula>1</formula>
    </cfRule>
  </conditionalFormatting>
  <conditionalFormatting sqref="BI155">
    <cfRule type="cellIs" dxfId="2260" priority="2724" stopIfTrue="1" operator="lessThan">
      <formula>1</formula>
    </cfRule>
  </conditionalFormatting>
  <conditionalFormatting sqref="BI155">
    <cfRule type="cellIs" dxfId="2259" priority="2723" stopIfTrue="1" operator="lessThan">
      <formula>1</formula>
    </cfRule>
  </conditionalFormatting>
  <conditionalFormatting sqref="BI155">
    <cfRule type="cellIs" dxfId="2258" priority="2722" stopIfTrue="1" operator="lessThan">
      <formula>1</formula>
    </cfRule>
  </conditionalFormatting>
  <conditionalFormatting sqref="BI155">
    <cfRule type="cellIs" dxfId="2257" priority="2721" stopIfTrue="1" operator="lessThan">
      <formula>1</formula>
    </cfRule>
  </conditionalFormatting>
  <conditionalFormatting sqref="BI155">
    <cfRule type="cellIs" dxfId="2256" priority="2720" stopIfTrue="1" operator="lessThan">
      <formula>1</formula>
    </cfRule>
  </conditionalFormatting>
  <conditionalFormatting sqref="BI155:BI173">
    <cfRule type="cellIs" dxfId="2255" priority="2719" stopIfTrue="1" operator="lessThan">
      <formula>1</formula>
    </cfRule>
  </conditionalFormatting>
  <conditionalFormatting sqref="BN155">
    <cfRule type="cellIs" dxfId="2254" priority="2718" stopIfTrue="1" operator="lessThan">
      <formula>1</formula>
    </cfRule>
  </conditionalFormatting>
  <conditionalFormatting sqref="BN155">
    <cfRule type="cellIs" dxfId="2253" priority="2717" stopIfTrue="1" operator="lessThan">
      <formula>1</formula>
    </cfRule>
  </conditionalFormatting>
  <conditionalFormatting sqref="BN155">
    <cfRule type="cellIs" dxfId="2252" priority="2716" stopIfTrue="1" operator="lessThan">
      <formula>1</formula>
    </cfRule>
  </conditionalFormatting>
  <conditionalFormatting sqref="BN155">
    <cfRule type="cellIs" dxfId="2251" priority="2715" stopIfTrue="1" operator="lessThan">
      <formula>1</formula>
    </cfRule>
  </conditionalFormatting>
  <conditionalFormatting sqref="BN155">
    <cfRule type="cellIs" dxfId="2250" priority="2714" stopIfTrue="1" operator="lessThan">
      <formula>1</formula>
    </cfRule>
  </conditionalFormatting>
  <conditionalFormatting sqref="BN155">
    <cfRule type="cellIs" dxfId="2249" priority="2713" stopIfTrue="1" operator="lessThan">
      <formula>1</formula>
    </cfRule>
  </conditionalFormatting>
  <conditionalFormatting sqref="BN155">
    <cfRule type="cellIs" dxfId="2248" priority="2712" stopIfTrue="1" operator="lessThan">
      <formula>1</formula>
    </cfRule>
  </conditionalFormatting>
  <conditionalFormatting sqref="BN155:BN173">
    <cfRule type="cellIs" dxfId="2247" priority="2711" stopIfTrue="1" operator="lessThan">
      <formula>1</formula>
    </cfRule>
  </conditionalFormatting>
  <conditionalFormatting sqref="BS155">
    <cfRule type="cellIs" dxfId="2246" priority="2710" stopIfTrue="1" operator="lessThan">
      <formula>1</formula>
    </cfRule>
  </conditionalFormatting>
  <conditionalFormatting sqref="BS155">
    <cfRule type="cellIs" dxfId="2245" priority="2709" stopIfTrue="1" operator="lessThan">
      <formula>1</formula>
    </cfRule>
  </conditionalFormatting>
  <conditionalFormatting sqref="BS155">
    <cfRule type="cellIs" dxfId="2244" priority="2708" stopIfTrue="1" operator="lessThan">
      <formula>1</formula>
    </cfRule>
  </conditionalFormatting>
  <conditionalFormatting sqref="BS155">
    <cfRule type="cellIs" dxfId="2243" priority="2707" stopIfTrue="1" operator="lessThan">
      <formula>1</formula>
    </cfRule>
  </conditionalFormatting>
  <conditionalFormatting sqref="BS155">
    <cfRule type="cellIs" dxfId="2242" priority="2706" stopIfTrue="1" operator="lessThan">
      <formula>1</formula>
    </cfRule>
  </conditionalFormatting>
  <conditionalFormatting sqref="BS155">
    <cfRule type="cellIs" dxfId="2241" priority="2705" stopIfTrue="1" operator="lessThan">
      <formula>1</formula>
    </cfRule>
  </conditionalFormatting>
  <conditionalFormatting sqref="BS155">
    <cfRule type="cellIs" dxfId="2240" priority="2704" stopIfTrue="1" operator="lessThan">
      <formula>1</formula>
    </cfRule>
  </conditionalFormatting>
  <conditionalFormatting sqref="BS155">
    <cfRule type="cellIs" dxfId="2239" priority="2703" stopIfTrue="1" operator="lessThan">
      <formula>1</formula>
    </cfRule>
  </conditionalFormatting>
  <conditionalFormatting sqref="BS155:BS173">
    <cfRule type="cellIs" dxfId="2238" priority="2702" stopIfTrue="1" operator="lessThan">
      <formula>1</formula>
    </cfRule>
  </conditionalFormatting>
  <conditionalFormatting sqref="BX155">
    <cfRule type="cellIs" dxfId="2237" priority="2701" stopIfTrue="1" operator="lessThan">
      <formula>1</formula>
    </cfRule>
  </conditionalFormatting>
  <conditionalFormatting sqref="BX155">
    <cfRule type="cellIs" dxfId="2236" priority="2700" stopIfTrue="1" operator="lessThan">
      <formula>1</formula>
    </cfRule>
  </conditionalFormatting>
  <conditionalFormatting sqref="BX155">
    <cfRule type="cellIs" dxfId="2235" priority="2699" stopIfTrue="1" operator="lessThan">
      <formula>1</formula>
    </cfRule>
  </conditionalFormatting>
  <conditionalFormatting sqref="BX155">
    <cfRule type="cellIs" dxfId="2234" priority="2698" stopIfTrue="1" operator="lessThan">
      <formula>1</formula>
    </cfRule>
  </conditionalFormatting>
  <conditionalFormatting sqref="BX155">
    <cfRule type="cellIs" dxfId="2233" priority="2697" stopIfTrue="1" operator="lessThan">
      <formula>1</formula>
    </cfRule>
  </conditionalFormatting>
  <conditionalFormatting sqref="BX155">
    <cfRule type="cellIs" dxfId="2232" priority="2696" stopIfTrue="1" operator="lessThan">
      <formula>1</formula>
    </cfRule>
  </conditionalFormatting>
  <conditionalFormatting sqref="BX155">
    <cfRule type="cellIs" dxfId="2231" priority="2695" stopIfTrue="1" operator="lessThan">
      <formula>1</formula>
    </cfRule>
  </conditionalFormatting>
  <conditionalFormatting sqref="BX155">
    <cfRule type="cellIs" dxfId="2230" priority="2694" stopIfTrue="1" operator="lessThan">
      <formula>1</formula>
    </cfRule>
  </conditionalFormatting>
  <conditionalFormatting sqref="BX155">
    <cfRule type="cellIs" dxfId="2229" priority="2693" stopIfTrue="1" operator="lessThan">
      <formula>1</formula>
    </cfRule>
  </conditionalFormatting>
  <conditionalFormatting sqref="BX155:BX173">
    <cfRule type="cellIs" dxfId="2228" priority="2692" stopIfTrue="1" operator="lessThan">
      <formula>1</formula>
    </cfRule>
  </conditionalFormatting>
  <conditionalFormatting sqref="CC155:CD173">
    <cfRule type="cellIs" dxfId="2227" priority="2691" stopIfTrue="1" operator="lessThan">
      <formula>1</formula>
    </cfRule>
  </conditionalFormatting>
  <conditionalFormatting sqref="CC155:CD173">
    <cfRule type="cellIs" dxfId="2226" priority="2690" operator="equal">
      <formula>0</formula>
    </cfRule>
  </conditionalFormatting>
  <conditionalFormatting sqref="CC155:CD155">
    <cfRule type="cellIs" dxfId="2225" priority="2689" stopIfTrue="1" operator="lessThan">
      <formula>1</formula>
    </cfRule>
  </conditionalFormatting>
  <conditionalFormatting sqref="CC155:CD155">
    <cfRule type="cellIs" dxfId="2224" priority="2688" stopIfTrue="1" operator="lessThan">
      <formula>1</formula>
    </cfRule>
  </conditionalFormatting>
  <conditionalFormatting sqref="CC155:CD155">
    <cfRule type="cellIs" dxfId="2223" priority="2687" stopIfTrue="1" operator="lessThan">
      <formula>1</formula>
    </cfRule>
  </conditionalFormatting>
  <conditionalFormatting sqref="CC155:CD155">
    <cfRule type="cellIs" dxfId="2222" priority="2686" stopIfTrue="1" operator="lessThan">
      <formula>1</formula>
    </cfRule>
  </conditionalFormatting>
  <conditionalFormatting sqref="CC155:CD155">
    <cfRule type="cellIs" dxfId="2221" priority="2685" stopIfTrue="1" operator="lessThan">
      <formula>1</formula>
    </cfRule>
  </conditionalFormatting>
  <conditionalFormatting sqref="CC155:CD155">
    <cfRule type="cellIs" dxfId="2220" priority="2684" stopIfTrue="1" operator="lessThan">
      <formula>1</formula>
    </cfRule>
  </conditionalFormatting>
  <conditionalFormatting sqref="CC155:CD155">
    <cfRule type="cellIs" dxfId="2219" priority="2683" stopIfTrue="1" operator="lessThan">
      <formula>1</formula>
    </cfRule>
  </conditionalFormatting>
  <conditionalFormatting sqref="CC155:CD155">
    <cfRule type="cellIs" dxfId="2218" priority="2682" stopIfTrue="1" operator="lessThan">
      <formula>1</formula>
    </cfRule>
  </conditionalFormatting>
  <conditionalFormatting sqref="CC155:CD155">
    <cfRule type="cellIs" dxfId="2217" priority="2681" stopIfTrue="1" operator="lessThan">
      <formula>1</formula>
    </cfRule>
  </conditionalFormatting>
  <conditionalFormatting sqref="CC155:CD155">
    <cfRule type="cellIs" dxfId="2216" priority="2680" stopIfTrue="1" operator="lessThan">
      <formula>1</formula>
    </cfRule>
  </conditionalFormatting>
  <conditionalFormatting sqref="CC155:CD173">
    <cfRule type="cellIs" dxfId="2215" priority="2679" stopIfTrue="1" operator="lessThan">
      <formula>1</formula>
    </cfRule>
  </conditionalFormatting>
  <conditionalFormatting sqref="L155:M173">
    <cfRule type="cellIs" dxfId="2214" priority="2678" stopIfTrue="1" operator="lessThan">
      <formula>1</formula>
    </cfRule>
  </conditionalFormatting>
  <conditionalFormatting sqref="L155:M173">
    <cfRule type="cellIs" dxfId="2213" priority="2677" operator="equal">
      <formula>0</formula>
    </cfRule>
  </conditionalFormatting>
  <conditionalFormatting sqref="L155:L173">
    <cfRule type="cellIs" dxfId="2212" priority="2676" stopIfTrue="1" operator="lessThan">
      <formula>1</formula>
    </cfRule>
  </conditionalFormatting>
  <conditionalFormatting sqref="Q155:Q173">
    <cfRule type="cellIs" dxfId="2211" priority="2673" stopIfTrue="1" operator="lessThan">
      <formula>1</formula>
    </cfRule>
  </conditionalFormatting>
  <conditionalFormatting sqref="V155:V173">
    <cfRule type="cellIs" dxfId="2210" priority="2670" stopIfTrue="1" operator="lessThan">
      <formula>1</formula>
    </cfRule>
  </conditionalFormatting>
  <conditionalFormatting sqref="Q155:R173">
    <cfRule type="cellIs" dxfId="2209" priority="2675" stopIfTrue="1" operator="lessThan">
      <formula>1</formula>
    </cfRule>
  </conditionalFormatting>
  <conditionalFormatting sqref="Q155:R173">
    <cfRule type="cellIs" dxfId="2208" priority="2674" operator="equal">
      <formula>0</formula>
    </cfRule>
  </conditionalFormatting>
  <conditionalFormatting sqref="AA155:AA173">
    <cfRule type="cellIs" dxfId="2207" priority="2667" stopIfTrue="1" operator="lessThan">
      <formula>1</formula>
    </cfRule>
  </conditionalFormatting>
  <conditionalFormatting sqref="V155:W173">
    <cfRule type="cellIs" dxfId="2206" priority="2672" stopIfTrue="1" operator="lessThan">
      <formula>1</formula>
    </cfRule>
  </conditionalFormatting>
  <conditionalFormatting sqref="V155:W173">
    <cfRule type="cellIs" dxfId="2205" priority="2671" operator="equal">
      <formula>0</formula>
    </cfRule>
  </conditionalFormatting>
  <conditionalFormatting sqref="AF155:AF173">
    <cfRule type="cellIs" dxfId="2204" priority="2664" stopIfTrue="1" operator="lessThan">
      <formula>1</formula>
    </cfRule>
  </conditionalFormatting>
  <conditionalFormatting sqref="AK155:AK173">
    <cfRule type="cellIs" dxfId="2203" priority="2661" stopIfTrue="1" operator="lessThan">
      <formula>1</formula>
    </cfRule>
  </conditionalFormatting>
  <conditionalFormatting sqref="AA155:AB173">
    <cfRule type="cellIs" dxfId="2202" priority="2669" stopIfTrue="1" operator="lessThan">
      <formula>1</formula>
    </cfRule>
  </conditionalFormatting>
  <conditionalFormatting sqref="AA155:AB173">
    <cfRule type="cellIs" dxfId="2201" priority="2668" operator="equal">
      <formula>0</formula>
    </cfRule>
  </conditionalFormatting>
  <conditionalFormatting sqref="AP155:AP173">
    <cfRule type="cellIs" dxfId="2200" priority="2658" stopIfTrue="1" operator="lessThan">
      <formula>1</formula>
    </cfRule>
  </conditionalFormatting>
  <conditionalFormatting sqref="AF155:AG173">
    <cfRule type="cellIs" dxfId="2199" priority="2666" stopIfTrue="1" operator="lessThan">
      <formula>1</formula>
    </cfRule>
  </conditionalFormatting>
  <conditionalFormatting sqref="AF155:AG173">
    <cfRule type="cellIs" dxfId="2198" priority="2665" operator="equal">
      <formula>0</formula>
    </cfRule>
  </conditionalFormatting>
  <conditionalFormatting sqref="AK155:AL173">
    <cfRule type="cellIs" dxfId="2197" priority="2663" stopIfTrue="1" operator="lessThan">
      <formula>1</formula>
    </cfRule>
  </conditionalFormatting>
  <conditionalFormatting sqref="AK155:AL173">
    <cfRule type="cellIs" dxfId="2196" priority="2662" operator="equal">
      <formula>0</formula>
    </cfRule>
  </conditionalFormatting>
  <conditionalFormatting sqref="AP155:AQ173">
    <cfRule type="cellIs" dxfId="2195" priority="2660" stopIfTrue="1" operator="lessThan">
      <formula>1</formula>
    </cfRule>
  </conditionalFormatting>
  <conditionalFormatting sqref="AP155:AQ173">
    <cfRule type="cellIs" dxfId="2194" priority="2659" operator="equal">
      <formula>0</formula>
    </cfRule>
  </conditionalFormatting>
  <conditionalFormatting sqref="AU155:AU173">
    <cfRule type="cellIs" dxfId="2193" priority="2655" stopIfTrue="1" operator="lessThan">
      <formula>1</formula>
    </cfRule>
  </conditionalFormatting>
  <conditionalFormatting sqref="AU155:AV173">
    <cfRule type="cellIs" dxfId="2192" priority="2657" stopIfTrue="1" operator="lessThan">
      <formula>1</formula>
    </cfRule>
  </conditionalFormatting>
  <conditionalFormatting sqref="AU155:AV173">
    <cfRule type="cellIs" dxfId="2191" priority="2656" operator="equal">
      <formula>0</formula>
    </cfRule>
  </conditionalFormatting>
  <conditionalFormatting sqref="AZ155:AZ173">
    <cfRule type="cellIs" dxfId="2190" priority="2652" stopIfTrue="1" operator="lessThan">
      <formula>1</formula>
    </cfRule>
  </conditionalFormatting>
  <conditionalFormatting sqref="AZ155:BA173">
    <cfRule type="cellIs" dxfId="2189" priority="2654" stopIfTrue="1" operator="lessThan">
      <formula>1</formula>
    </cfRule>
  </conditionalFormatting>
  <conditionalFormatting sqref="AZ155:BA173">
    <cfRule type="cellIs" dxfId="2188" priority="2653" operator="equal">
      <formula>0</formula>
    </cfRule>
  </conditionalFormatting>
  <conditionalFormatting sqref="BE155:BE173">
    <cfRule type="cellIs" dxfId="2187" priority="2649" stopIfTrue="1" operator="lessThan">
      <formula>1</formula>
    </cfRule>
  </conditionalFormatting>
  <conditionalFormatting sqref="BE155:BF173">
    <cfRule type="cellIs" dxfId="2186" priority="2651" stopIfTrue="1" operator="lessThan">
      <formula>1</formula>
    </cfRule>
  </conditionalFormatting>
  <conditionalFormatting sqref="BE155:BF173">
    <cfRule type="cellIs" dxfId="2185" priority="2650" operator="equal">
      <formula>0</formula>
    </cfRule>
  </conditionalFormatting>
  <conditionalFormatting sqref="BJ155:BJ173">
    <cfRule type="cellIs" dxfId="2184" priority="2646" stopIfTrue="1" operator="lessThan">
      <formula>1</formula>
    </cfRule>
  </conditionalFormatting>
  <conditionalFormatting sqref="BJ155:BK173">
    <cfRule type="cellIs" dxfId="2183" priority="2648" stopIfTrue="1" operator="lessThan">
      <formula>1</formula>
    </cfRule>
  </conditionalFormatting>
  <conditionalFormatting sqref="BJ155:BK173">
    <cfRule type="cellIs" dxfId="2182" priority="2647" operator="equal">
      <formula>0</formula>
    </cfRule>
  </conditionalFormatting>
  <conditionalFormatting sqref="BO155:BO173">
    <cfRule type="cellIs" dxfId="2181" priority="2643" stopIfTrue="1" operator="lessThan">
      <formula>1</formula>
    </cfRule>
  </conditionalFormatting>
  <conditionalFormatting sqref="BO155:BP173">
    <cfRule type="cellIs" dxfId="2180" priority="2645" stopIfTrue="1" operator="lessThan">
      <formula>1</formula>
    </cfRule>
  </conditionalFormatting>
  <conditionalFormatting sqref="BO155:BP173">
    <cfRule type="cellIs" dxfId="2179" priority="2644" operator="equal">
      <formula>0</formula>
    </cfRule>
  </conditionalFormatting>
  <conditionalFormatting sqref="BT155:BT173">
    <cfRule type="cellIs" dxfId="2178" priority="2640" stopIfTrue="1" operator="lessThan">
      <formula>1</formula>
    </cfRule>
  </conditionalFormatting>
  <conditionalFormatting sqref="BT155:BU173">
    <cfRule type="cellIs" dxfId="2177" priority="2642" stopIfTrue="1" operator="lessThan">
      <formula>1</formula>
    </cfRule>
  </conditionalFormatting>
  <conditionalFormatting sqref="BT155:BU173">
    <cfRule type="cellIs" dxfId="2176" priority="2641" operator="equal">
      <formula>0</formula>
    </cfRule>
  </conditionalFormatting>
  <conditionalFormatting sqref="BY155:BY173">
    <cfRule type="cellIs" dxfId="2175" priority="2637" stopIfTrue="1" operator="lessThan">
      <formula>1</formula>
    </cfRule>
  </conditionalFormatting>
  <conditionalFormatting sqref="BY155:BZ173">
    <cfRule type="cellIs" dxfId="2174" priority="2639" stopIfTrue="1" operator="lessThan">
      <formula>1</formula>
    </cfRule>
  </conditionalFormatting>
  <conditionalFormatting sqref="BY155:BZ173">
    <cfRule type="cellIs" dxfId="2173" priority="2638" operator="equal">
      <formula>0</formula>
    </cfRule>
  </conditionalFormatting>
  <conditionalFormatting sqref="E155:E173">
    <cfRule type="cellIs" dxfId="2172" priority="2636" stopIfTrue="1" operator="lessThan">
      <formula>1</formula>
    </cfRule>
  </conditionalFormatting>
  <conditionalFormatting sqref="E155:E173">
    <cfRule type="cellIs" dxfId="2171" priority="2635" operator="equal">
      <formula>0</formula>
    </cfRule>
  </conditionalFormatting>
  <conditionalFormatting sqref="BW172:BW173">
    <cfRule type="cellIs" dxfId="2170" priority="2603" operator="equal">
      <formula>0</formula>
    </cfRule>
  </conditionalFormatting>
  <conditionalFormatting sqref="J155:J173">
    <cfRule type="cellIs" dxfId="2169" priority="2634" stopIfTrue="1" operator="lessThan">
      <formula>1</formula>
    </cfRule>
  </conditionalFormatting>
  <conditionalFormatting sqref="J155:J173">
    <cfRule type="cellIs" dxfId="2168" priority="2633" operator="equal">
      <formula>0</formula>
    </cfRule>
  </conditionalFormatting>
  <conditionalFormatting sqref="O155:O173">
    <cfRule type="cellIs" dxfId="2167" priority="2632" stopIfTrue="1" operator="lessThan">
      <formula>1</formula>
    </cfRule>
  </conditionalFormatting>
  <conditionalFormatting sqref="O155:O173">
    <cfRule type="cellIs" dxfId="2166" priority="2631" operator="equal">
      <formula>0</formula>
    </cfRule>
  </conditionalFormatting>
  <conditionalFormatting sqref="T155:T173">
    <cfRule type="cellIs" dxfId="2165" priority="2630" stopIfTrue="1" operator="lessThan">
      <formula>1</formula>
    </cfRule>
  </conditionalFormatting>
  <conditionalFormatting sqref="T155:T173">
    <cfRule type="cellIs" dxfId="2164" priority="2629" operator="equal">
      <formula>0</formula>
    </cfRule>
  </conditionalFormatting>
  <conditionalFormatting sqref="Y155">
    <cfRule type="cellIs" dxfId="2163" priority="2628" stopIfTrue="1" operator="lessThan">
      <formula>1</formula>
    </cfRule>
  </conditionalFormatting>
  <conditionalFormatting sqref="Y157:Y173">
    <cfRule type="cellIs" dxfId="2162" priority="2627" stopIfTrue="1" operator="lessThan">
      <formula>1</formula>
    </cfRule>
  </conditionalFormatting>
  <conditionalFormatting sqref="Y155:Y173">
    <cfRule type="cellIs" dxfId="2161" priority="2626" stopIfTrue="1" operator="lessThan">
      <formula>1</formula>
    </cfRule>
  </conditionalFormatting>
  <conditionalFormatting sqref="Y155:Y173">
    <cfRule type="cellIs" dxfId="2160" priority="2625" operator="equal">
      <formula>0</formula>
    </cfRule>
  </conditionalFormatting>
  <conditionalFormatting sqref="AD155:AD173">
    <cfRule type="cellIs" dxfId="2159" priority="2624" stopIfTrue="1" operator="lessThan">
      <formula>1</formula>
    </cfRule>
  </conditionalFormatting>
  <conditionalFormatting sqref="AD155:AD173">
    <cfRule type="cellIs" dxfId="2158" priority="2623" operator="equal">
      <formula>0</formula>
    </cfRule>
  </conditionalFormatting>
  <conditionalFormatting sqref="AI155:AI156">
    <cfRule type="cellIs" dxfId="2157" priority="2622" stopIfTrue="1" operator="lessThan">
      <formula>1</formula>
    </cfRule>
  </conditionalFormatting>
  <conditionalFormatting sqref="AI155:AI156">
    <cfRule type="cellIs" dxfId="2156" priority="2621" operator="equal">
      <formula>0</formula>
    </cfRule>
  </conditionalFormatting>
  <conditionalFormatting sqref="AN155:AN168">
    <cfRule type="cellIs" dxfId="2155" priority="2620" stopIfTrue="1" operator="lessThan">
      <formula>1</formula>
    </cfRule>
  </conditionalFormatting>
  <conditionalFormatting sqref="AN155:AN168">
    <cfRule type="cellIs" dxfId="2154" priority="2619" operator="equal">
      <formula>0</formula>
    </cfRule>
  </conditionalFormatting>
  <conditionalFormatting sqref="AS155:AS161">
    <cfRule type="cellIs" dxfId="2153" priority="2618" stopIfTrue="1" operator="lessThan">
      <formula>1</formula>
    </cfRule>
  </conditionalFormatting>
  <conditionalFormatting sqref="AS155:AS161">
    <cfRule type="cellIs" dxfId="2152" priority="2617" operator="equal">
      <formula>0</formula>
    </cfRule>
  </conditionalFormatting>
  <conditionalFormatting sqref="AX155:AX167">
    <cfRule type="cellIs" dxfId="2151" priority="2616" stopIfTrue="1" operator="lessThan">
      <formula>1</formula>
    </cfRule>
  </conditionalFormatting>
  <conditionalFormatting sqref="AX155:AX167">
    <cfRule type="cellIs" dxfId="2150" priority="2615" operator="equal">
      <formula>0</formula>
    </cfRule>
  </conditionalFormatting>
  <conditionalFormatting sqref="BC155:BC167">
    <cfRule type="cellIs" dxfId="2149" priority="2614" stopIfTrue="1" operator="lessThan">
      <formula>1</formula>
    </cfRule>
  </conditionalFormatting>
  <conditionalFormatting sqref="BC155:BC167">
    <cfRule type="cellIs" dxfId="2148" priority="2613" operator="equal">
      <formula>0</formula>
    </cfRule>
  </conditionalFormatting>
  <conditionalFormatting sqref="BH155:BH167">
    <cfRule type="cellIs" dxfId="2147" priority="2612" stopIfTrue="1" operator="lessThan">
      <formula>1</formula>
    </cfRule>
  </conditionalFormatting>
  <conditionalFormatting sqref="BH155:BH167">
    <cfRule type="cellIs" dxfId="2146" priority="2611" operator="equal">
      <formula>0</formula>
    </cfRule>
  </conditionalFormatting>
  <conditionalFormatting sqref="BM155:BM167">
    <cfRule type="cellIs" dxfId="2145" priority="2610" stopIfTrue="1" operator="lessThan">
      <formula>1</formula>
    </cfRule>
  </conditionalFormatting>
  <conditionalFormatting sqref="BM155:BM167">
    <cfRule type="cellIs" dxfId="2144" priority="2609" operator="equal">
      <formula>0</formula>
    </cfRule>
  </conditionalFormatting>
  <conditionalFormatting sqref="BR155:BR167">
    <cfRule type="cellIs" dxfId="2143" priority="2608" stopIfTrue="1" operator="lessThan">
      <formula>1</formula>
    </cfRule>
  </conditionalFormatting>
  <conditionalFormatting sqref="BR155:BR167">
    <cfRule type="cellIs" dxfId="2142" priority="2607" operator="equal">
      <formula>0</formula>
    </cfRule>
  </conditionalFormatting>
  <conditionalFormatting sqref="BW155:BW167">
    <cfRule type="cellIs" dxfId="2141" priority="2606" stopIfTrue="1" operator="lessThan">
      <formula>1</formula>
    </cfRule>
  </conditionalFormatting>
  <conditionalFormatting sqref="BW155:BW167">
    <cfRule type="cellIs" dxfId="2140" priority="2605" operator="equal">
      <formula>0</formula>
    </cfRule>
  </conditionalFormatting>
  <conditionalFormatting sqref="BW172:BW173">
    <cfRule type="cellIs" dxfId="2139" priority="2604" stopIfTrue="1" operator="lessThan">
      <formula>1</formula>
    </cfRule>
  </conditionalFormatting>
  <conditionalFormatting sqref="P175:P192 U174:U192 Z175:Z192 AE174:AE192 AI176:AJ192 AN188:AO192 AS181:AT192 AX187:AY192 BC187:BD192 BH187:BI192 BM187:BN192 BR187:BS192 BW187:BX190 K175:K192 AJ174:AJ175 AO174:AO187 AT174:AT180 AY174:AY186 BD174:BD186 BI174:BI186 BN174:BN186 BS174:BS186 BX174:BX186 BX191:BX192 F174:H192">
    <cfRule type="cellIs" dxfId="2138" priority="2574" stopIfTrue="1" operator="lessThan">
      <formula>1</formula>
    </cfRule>
  </conditionalFormatting>
  <conditionalFormatting sqref="U174:U192 Z174:Z192 AE174:AE192 AI176:AJ192 AN188:AO192 AS181:AT192 AX187:AY192 BC187:BD192 BH187:BI192 BM187:BN192 BR187:BS192 BW187:BX190 K174:K192 AJ174:AJ175 AO174:AO187 AT174:AT180 AY174:AY186 BD174:BD186 BI174:BI186 BN174:BN186 BS174:BS186 BX174:BX186 BX191:BX192 P174:P192 F174:H192">
    <cfRule type="cellIs" dxfId="2137" priority="2573" operator="equal">
      <formula>0</formula>
    </cfRule>
  </conditionalFormatting>
  <conditionalFormatting sqref="K174:K192">
    <cfRule type="cellIs" dxfId="2136" priority="2572" stopIfTrue="1" operator="lessThan">
      <formula>1</formula>
    </cfRule>
  </conditionalFormatting>
  <conditionalFormatting sqref="P174:P192">
    <cfRule type="cellIs" dxfId="2135" priority="2571" stopIfTrue="1" operator="lessThan">
      <formula>1</formula>
    </cfRule>
  </conditionalFormatting>
  <conditionalFormatting sqref="Z174:Z192">
    <cfRule type="cellIs" dxfId="2134" priority="2570" stopIfTrue="1" operator="lessThan">
      <formula>1</formula>
    </cfRule>
  </conditionalFormatting>
  <conditionalFormatting sqref="AE174">
    <cfRule type="cellIs" dxfId="2133" priority="2569" stopIfTrue="1" operator="lessThan">
      <formula>1</formula>
    </cfRule>
  </conditionalFormatting>
  <conditionalFormatting sqref="AJ174">
    <cfRule type="cellIs" dxfId="2132" priority="2568" stopIfTrue="1" operator="lessThan">
      <formula>1</formula>
    </cfRule>
  </conditionalFormatting>
  <conditionalFormatting sqref="AO174">
    <cfRule type="cellIs" dxfId="2131" priority="2567" stopIfTrue="1" operator="lessThan">
      <formula>1</formula>
    </cfRule>
  </conditionalFormatting>
  <conditionalFormatting sqref="AT174">
    <cfRule type="cellIs" dxfId="2130" priority="2566" stopIfTrue="1" operator="lessThan">
      <formula>1</formula>
    </cfRule>
  </conditionalFormatting>
  <conditionalFormatting sqref="AY174">
    <cfRule type="cellIs" dxfId="2129" priority="2565" stopIfTrue="1" operator="lessThan">
      <formula>1</formula>
    </cfRule>
  </conditionalFormatting>
  <conditionalFormatting sqref="BD174">
    <cfRule type="cellIs" dxfId="2128" priority="2564" stopIfTrue="1" operator="lessThan">
      <formula>1</formula>
    </cfRule>
  </conditionalFormatting>
  <conditionalFormatting sqref="BI174">
    <cfRule type="cellIs" dxfId="2127" priority="2563" stopIfTrue="1" operator="lessThan">
      <formula>1</formula>
    </cfRule>
  </conditionalFormatting>
  <conditionalFormatting sqref="BN174">
    <cfRule type="cellIs" dxfId="2126" priority="2562" stopIfTrue="1" operator="lessThan">
      <formula>1</formula>
    </cfRule>
  </conditionalFormatting>
  <conditionalFormatting sqref="BS174">
    <cfRule type="cellIs" dxfId="2125" priority="2561" stopIfTrue="1" operator="lessThan">
      <formula>1</formula>
    </cfRule>
  </conditionalFormatting>
  <conditionalFormatting sqref="BX174">
    <cfRule type="cellIs" dxfId="2124" priority="2560" stopIfTrue="1" operator="lessThan">
      <formula>1</formula>
    </cfRule>
  </conditionalFormatting>
  <conditionalFormatting sqref="F174:G192">
    <cfRule type="cellIs" dxfId="2123" priority="2559" stopIfTrue="1" operator="lessThan">
      <formula>1</formula>
    </cfRule>
  </conditionalFormatting>
  <conditionalFormatting sqref="U174:U192">
    <cfRule type="cellIs" dxfId="2122" priority="2558" stopIfTrue="1" operator="lessThan">
      <formula>1</formula>
    </cfRule>
  </conditionalFormatting>
  <conditionalFormatting sqref="AE174:AE192">
    <cfRule type="cellIs" dxfId="2121" priority="2557" stopIfTrue="1" operator="lessThan">
      <formula>1</formula>
    </cfRule>
  </conditionalFormatting>
  <conditionalFormatting sqref="AJ174">
    <cfRule type="cellIs" dxfId="2120" priority="2556" stopIfTrue="1" operator="lessThan">
      <formula>1</formula>
    </cfRule>
  </conditionalFormatting>
  <conditionalFormatting sqref="AJ174:AJ192">
    <cfRule type="cellIs" dxfId="2119" priority="2555" stopIfTrue="1" operator="lessThan">
      <formula>1</formula>
    </cfRule>
  </conditionalFormatting>
  <conditionalFormatting sqref="AO174">
    <cfRule type="cellIs" dxfId="2118" priority="2554" stopIfTrue="1" operator="lessThan">
      <formula>1</formula>
    </cfRule>
  </conditionalFormatting>
  <conditionalFormatting sqref="AO174">
    <cfRule type="cellIs" dxfId="2117" priority="2553" stopIfTrue="1" operator="lessThan">
      <formula>1</formula>
    </cfRule>
  </conditionalFormatting>
  <conditionalFormatting sqref="AO174:AO192">
    <cfRule type="cellIs" dxfId="2116" priority="2552" stopIfTrue="1" operator="lessThan">
      <formula>1</formula>
    </cfRule>
  </conditionalFormatting>
  <conditionalFormatting sqref="AT174">
    <cfRule type="cellIs" dxfId="2115" priority="2551" stopIfTrue="1" operator="lessThan">
      <formula>1</formula>
    </cfRule>
  </conditionalFormatting>
  <conditionalFormatting sqref="AT174">
    <cfRule type="cellIs" dxfId="2114" priority="2550" stopIfTrue="1" operator="lessThan">
      <formula>1</formula>
    </cfRule>
  </conditionalFormatting>
  <conditionalFormatting sqref="AT174">
    <cfRule type="cellIs" dxfId="2113" priority="2549" stopIfTrue="1" operator="lessThan">
      <formula>1</formula>
    </cfRule>
  </conditionalFormatting>
  <conditionalFormatting sqref="AT174:AT192">
    <cfRule type="cellIs" dxfId="2112" priority="2548" stopIfTrue="1" operator="lessThan">
      <formula>1</formula>
    </cfRule>
  </conditionalFormatting>
  <conditionalFormatting sqref="AY174">
    <cfRule type="cellIs" dxfId="2111" priority="2547" stopIfTrue="1" operator="lessThan">
      <formula>1</formula>
    </cfRule>
  </conditionalFormatting>
  <conditionalFormatting sqref="AY174">
    <cfRule type="cellIs" dxfId="2110" priority="2546" stopIfTrue="1" operator="lessThan">
      <formula>1</formula>
    </cfRule>
  </conditionalFormatting>
  <conditionalFormatting sqref="AY174">
    <cfRule type="cellIs" dxfId="2109" priority="2545" stopIfTrue="1" operator="lessThan">
      <formula>1</formula>
    </cfRule>
  </conditionalFormatting>
  <conditionalFormatting sqref="AY174">
    <cfRule type="cellIs" dxfId="2108" priority="2544" stopIfTrue="1" operator="lessThan">
      <formula>1</formula>
    </cfRule>
  </conditionalFormatting>
  <conditionalFormatting sqref="AY174:AY192">
    <cfRule type="cellIs" dxfId="2107" priority="2543" stopIfTrue="1" operator="lessThan">
      <formula>1</formula>
    </cfRule>
  </conditionalFormatting>
  <conditionalFormatting sqref="BD174">
    <cfRule type="cellIs" dxfId="2106" priority="2542" stopIfTrue="1" operator="lessThan">
      <formula>1</formula>
    </cfRule>
  </conditionalFormatting>
  <conditionalFormatting sqref="BD174">
    <cfRule type="cellIs" dxfId="2105" priority="2541" stopIfTrue="1" operator="lessThan">
      <formula>1</formula>
    </cfRule>
  </conditionalFormatting>
  <conditionalFormatting sqref="BD174">
    <cfRule type="cellIs" dxfId="2104" priority="2540" stopIfTrue="1" operator="lessThan">
      <formula>1</formula>
    </cfRule>
  </conditionalFormatting>
  <conditionalFormatting sqref="BD174">
    <cfRule type="cellIs" dxfId="2103" priority="2539" stopIfTrue="1" operator="lessThan">
      <formula>1</formula>
    </cfRule>
  </conditionalFormatting>
  <conditionalFormatting sqref="BD174">
    <cfRule type="cellIs" dxfId="2102" priority="2538" stopIfTrue="1" operator="lessThan">
      <formula>1</formula>
    </cfRule>
  </conditionalFormatting>
  <conditionalFormatting sqref="BD174:BD192">
    <cfRule type="cellIs" dxfId="2101" priority="2537" stopIfTrue="1" operator="lessThan">
      <formula>1</formula>
    </cfRule>
  </conditionalFormatting>
  <conditionalFormatting sqref="BI174">
    <cfRule type="cellIs" dxfId="2100" priority="2536" stopIfTrue="1" operator="lessThan">
      <formula>1</formula>
    </cfRule>
  </conditionalFormatting>
  <conditionalFormatting sqref="BI174">
    <cfRule type="cellIs" dxfId="2099" priority="2535" stopIfTrue="1" operator="lessThan">
      <formula>1</formula>
    </cfRule>
  </conditionalFormatting>
  <conditionalFormatting sqref="BI174">
    <cfRule type="cellIs" dxfId="2098" priority="2534" stopIfTrue="1" operator="lessThan">
      <formula>1</formula>
    </cfRule>
  </conditionalFormatting>
  <conditionalFormatting sqref="BI174">
    <cfRule type="cellIs" dxfId="2097" priority="2533" stopIfTrue="1" operator="lessThan">
      <formula>1</formula>
    </cfRule>
  </conditionalFormatting>
  <conditionalFormatting sqref="BI174">
    <cfRule type="cellIs" dxfId="2096" priority="2532" stopIfTrue="1" operator="lessThan">
      <formula>1</formula>
    </cfRule>
  </conditionalFormatting>
  <conditionalFormatting sqref="BI174">
    <cfRule type="cellIs" dxfId="2095" priority="2531" stopIfTrue="1" operator="lessThan">
      <formula>1</formula>
    </cfRule>
  </conditionalFormatting>
  <conditionalFormatting sqref="BI174:BI192">
    <cfRule type="cellIs" dxfId="2094" priority="2530" stopIfTrue="1" operator="lessThan">
      <formula>1</formula>
    </cfRule>
  </conditionalFormatting>
  <conditionalFormatting sqref="BN174">
    <cfRule type="cellIs" dxfId="2093" priority="2529" stopIfTrue="1" operator="lessThan">
      <formula>1</formula>
    </cfRule>
  </conditionalFormatting>
  <conditionalFormatting sqref="BN174">
    <cfRule type="cellIs" dxfId="2092" priority="2528" stopIfTrue="1" operator="lessThan">
      <formula>1</formula>
    </cfRule>
  </conditionalFormatting>
  <conditionalFormatting sqref="BN174">
    <cfRule type="cellIs" dxfId="2091" priority="2527" stopIfTrue="1" operator="lessThan">
      <formula>1</formula>
    </cfRule>
  </conditionalFormatting>
  <conditionalFormatting sqref="BN174">
    <cfRule type="cellIs" dxfId="2090" priority="2526" stopIfTrue="1" operator="lessThan">
      <formula>1</formula>
    </cfRule>
  </conditionalFormatting>
  <conditionalFormatting sqref="BN174">
    <cfRule type="cellIs" dxfId="2089" priority="2525" stopIfTrue="1" operator="lessThan">
      <formula>1</formula>
    </cfRule>
  </conditionalFormatting>
  <conditionalFormatting sqref="BN174">
    <cfRule type="cellIs" dxfId="2088" priority="2524" stopIfTrue="1" operator="lessThan">
      <formula>1</formula>
    </cfRule>
  </conditionalFormatting>
  <conditionalFormatting sqref="BN174">
    <cfRule type="cellIs" dxfId="2087" priority="2523" stopIfTrue="1" operator="lessThan">
      <formula>1</formula>
    </cfRule>
  </conditionalFormatting>
  <conditionalFormatting sqref="BN174:BN192">
    <cfRule type="cellIs" dxfId="2086" priority="2522" stopIfTrue="1" operator="lessThan">
      <formula>1</formula>
    </cfRule>
  </conditionalFormatting>
  <conditionalFormatting sqref="BS174">
    <cfRule type="cellIs" dxfId="2085" priority="2521" stopIfTrue="1" operator="lessThan">
      <formula>1</formula>
    </cfRule>
  </conditionalFormatting>
  <conditionalFormatting sqref="BS174">
    <cfRule type="cellIs" dxfId="2084" priority="2520" stopIfTrue="1" operator="lessThan">
      <formula>1</formula>
    </cfRule>
  </conditionalFormatting>
  <conditionalFormatting sqref="BS174">
    <cfRule type="cellIs" dxfId="2083" priority="2519" stopIfTrue="1" operator="lessThan">
      <formula>1</formula>
    </cfRule>
  </conditionalFormatting>
  <conditionalFormatting sqref="BS174">
    <cfRule type="cellIs" dxfId="2082" priority="2518" stopIfTrue="1" operator="lessThan">
      <formula>1</formula>
    </cfRule>
  </conditionalFormatting>
  <conditionalFormatting sqref="BS174">
    <cfRule type="cellIs" dxfId="2081" priority="2517" stopIfTrue="1" operator="lessThan">
      <formula>1</formula>
    </cfRule>
  </conditionalFormatting>
  <conditionalFormatting sqref="BS174">
    <cfRule type="cellIs" dxfId="2080" priority="2516" stopIfTrue="1" operator="lessThan">
      <formula>1</formula>
    </cfRule>
  </conditionalFormatting>
  <conditionalFormatting sqref="BS174">
    <cfRule type="cellIs" dxfId="2079" priority="2515" stopIfTrue="1" operator="lessThan">
      <formula>1</formula>
    </cfRule>
  </conditionalFormatting>
  <conditionalFormatting sqref="BS174">
    <cfRule type="cellIs" dxfId="2078" priority="2514" stopIfTrue="1" operator="lessThan">
      <formula>1</formula>
    </cfRule>
  </conditionalFormatting>
  <conditionalFormatting sqref="BS174:BS192">
    <cfRule type="cellIs" dxfId="2077" priority="2513" stopIfTrue="1" operator="lessThan">
      <formula>1</formula>
    </cfRule>
  </conditionalFormatting>
  <conditionalFormatting sqref="BX174">
    <cfRule type="cellIs" dxfId="2076" priority="2512" stopIfTrue="1" operator="lessThan">
      <formula>1</formula>
    </cfRule>
  </conditionalFormatting>
  <conditionalFormatting sqref="BX174">
    <cfRule type="cellIs" dxfId="2075" priority="2511" stopIfTrue="1" operator="lessThan">
      <formula>1</formula>
    </cfRule>
  </conditionalFormatting>
  <conditionalFormatting sqref="BX174">
    <cfRule type="cellIs" dxfId="2074" priority="2510" stopIfTrue="1" operator="lessThan">
      <formula>1</formula>
    </cfRule>
  </conditionalFormatting>
  <conditionalFormatting sqref="BX174">
    <cfRule type="cellIs" dxfId="2073" priority="2509" stopIfTrue="1" operator="lessThan">
      <formula>1</formula>
    </cfRule>
  </conditionalFormatting>
  <conditionalFormatting sqref="BX174">
    <cfRule type="cellIs" dxfId="2072" priority="2508" stopIfTrue="1" operator="lessThan">
      <formula>1</formula>
    </cfRule>
  </conditionalFormatting>
  <conditionalFormatting sqref="BX174">
    <cfRule type="cellIs" dxfId="2071" priority="2507" stopIfTrue="1" operator="lessThan">
      <formula>1</formula>
    </cfRule>
  </conditionalFormatting>
  <conditionalFormatting sqref="BX174">
    <cfRule type="cellIs" dxfId="2070" priority="2506" stopIfTrue="1" operator="lessThan">
      <formula>1</formula>
    </cfRule>
  </conditionalFormatting>
  <conditionalFormatting sqref="BX174">
    <cfRule type="cellIs" dxfId="2069" priority="2505" stopIfTrue="1" operator="lessThan">
      <formula>1</formula>
    </cfRule>
  </conditionalFormatting>
  <conditionalFormatting sqref="BX174">
    <cfRule type="cellIs" dxfId="2068" priority="2504" stopIfTrue="1" operator="lessThan">
      <formula>1</formula>
    </cfRule>
  </conditionalFormatting>
  <conditionalFormatting sqref="BX174:BX192">
    <cfRule type="cellIs" dxfId="2067" priority="2503" stopIfTrue="1" operator="lessThan">
      <formula>1</formula>
    </cfRule>
  </conditionalFormatting>
  <conditionalFormatting sqref="CC174:CD192">
    <cfRule type="cellIs" dxfId="2066" priority="2502" stopIfTrue="1" operator="lessThan">
      <formula>1</formula>
    </cfRule>
  </conditionalFormatting>
  <conditionalFormatting sqref="CC174:CD192">
    <cfRule type="cellIs" dxfId="2065" priority="2501" operator="equal">
      <formula>0</formula>
    </cfRule>
  </conditionalFormatting>
  <conditionalFormatting sqref="CC174:CD174">
    <cfRule type="cellIs" dxfId="2064" priority="2500" stopIfTrue="1" operator="lessThan">
      <formula>1</formula>
    </cfRule>
  </conditionalFormatting>
  <conditionalFormatting sqref="CC174:CD174">
    <cfRule type="cellIs" dxfId="2063" priority="2499" stopIfTrue="1" operator="lessThan">
      <formula>1</formula>
    </cfRule>
  </conditionalFormatting>
  <conditionalFormatting sqref="CC174:CD174">
    <cfRule type="cellIs" dxfId="2062" priority="2498" stopIfTrue="1" operator="lessThan">
      <formula>1</formula>
    </cfRule>
  </conditionalFormatting>
  <conditionalFormatting sqref="CC174:CD174">
    <cfRule type="cellIs" dxfId="2061" priority="2497" stopIfTrue="1" operator="lessThan">
      <formula>1</formula>
    </cfRule>
  </conditionalFormatting>
  <conditionalFormatting sqref="CC174:CD174">
    <cfRule type="cellIs" dxfId="2060" priority="2496" stopIfTrue="1" operator="lessThan">
      <formula>1</formula>
    </cfRule>
  </conditionalFormatting>
  <conditionalFormatting sqref="CC174:CD174">
    <cfRule type="cellIs" dxfId="2059" priority="2495" stopIfTrue="1" operator="lessThan">
      <formula>1</formula>
    </cfRule>
  </conditionalFormatting>
  <conditionalFormatting sqref="CC174:CD174">
    <cfRule type="cellIs" dxfId="2058" priority="2494" stopIfTrue="1" operator="lessThan">
      <formula>1</formula>
    </cfRule>
  </conditionalFormatting>
  <conditionalFormatting sqref="CC174:CD174">
    <cfRule type="cellIs" dxfId="2057" priority="2493" stopIfTrue="1" operator="lessThan">
      <formula>1</formula>
    </cfRule>
  </conditionalFormatting>
  <conditionalFormatting sqref="CC174:CD174">
    <cfRule type="cellIs" dxfId="2056" priority="2492" stopIfTrue="1" operator="lessThan">
      <formula>1</formula>
    </cfRule>
  </conditionalFormatting>
  <conditionalFormatting sqref="CC174:CD174">
    <cfRule type="cellIs" dxfId="2055" priority="2491" stopIfTrue="1" operator="lessThan">
      <formula>1</formula>
    </cfRule>
  </conditionalFormatting>
  <conditionalFormatting sqref="CC174:CD192">
    <cfRule type="cellIs" dxfId="2054" priority="2490" stopIfTrue="1" operator="lessThan">
      <formula>1</formula>
    </cfRule>
  </conditionalFormatting>
  <conditionalFormatting sqref="L174:M192">
    <cfRule type="cellIs" dxfId="2053" priority="2489" stopIfTrue="1" operator="lessThan">
      <formula>1</formula>
    </cfRule>
  </conditionalFormatting>
  <conditionalFormatting sqref="L174:M192">
    <cfRule type="cellIs" dxfId="2052" priority="2488" operator="equal">
      <formula>0</formula>
    </cfRule>
  </conditionalFormatting>
  <conditionalFormatting sqref="L174:L192">
    <cfRule type="cellIs" dxfId="2051" priority="2487" stopIfTrue="1" operator="lessThan">
      <formula>1</formula>
    </cfRule>
  </conditionalFormatting>
  <conditionalFormatting sqref="Q174:Q192">
    <cfRule type="cellIs" dxfId="2050" priority="2484" stopIfTrue="1" operator="lessThan">
      <formula>1</formula>
    </cfRule>
  </conditionalFormatting>
  <conditionalFormatting sqref="V174:V192">
    <cfRule type="cellIs" dxfId="2049" priority="2481" stopIfTrue="1" operator="lessThan">
      <formula>1</formula>
    </cfRule>
  </conditionalFormatting>
  <conditionalFormatting sqref="Q174:R192">
    <cfRule type="cellIs" dxfId="2048" priority="2486" stopIfTrue="1" operator="lessThan">
      <formula>1</formula>
    </cfRule>
  </conditionalFormatting>
  <conditionalFormatting sqref="Q174:R192">
    <cfRule type="cellIs" dxfId="2047" priority="2485" operator="equal">
      <formula>0</formula>
    </cfRule>
  </conditionalFormatting>
  <conditionalFormatting sqref="AA174:AA192">
    <cfRule type="cellIs" dxfId="2046" priority="2478" stopIfTrue="1" operator="lessThan">
      <formula>1</formula>
    </cfRule>
  </conditionalFormatting>
  <conditionalFormatting sqref="V174:W192">
    <cfRule type="cellIs" dxfId="2045" priority="2483" stopIfTrue="1" operator="lessThan">
      <formula>1</formula>
    </cfRule>
  </conditionalFormatting>
  <conditionalFormatting sqref="V174:W192">
    <cfRule type="cellIs" dxfId="2044" priority="2482" operator="equal">
      <formula>0</formula>
    </cfRule>
  </conditionalFormatting>
  <conditionalFormatting sqref="AF174:AF192">
    <cfRule type="cellIs" dxfId="2043" priority="2475" stopIfTrue="1" operator="lessThan">
      <formula>1</formula>
    </cfRule>
  </conditionalFormatting>
  <conditionalFormatting sqref="AK174:AK192">
    <cfRule type="cellIs" dxfId="2042" priority="2472" stopIfTrue="1" operator="lessThan">
      <formula>1</formula>
    </cfRule>
  </conditionalFormatting>
  <conditionalFormatting sqref="AA174:AB192">
    <cfRule type="cellIs" dxfId="2041" priority="2480" stopIfTrue="1" operator="lessThan">
      <formula>1</formula>
    </cfRule>
  </conditionalFormatting>
  <conditionalFormatting sqref="AA174:AB192">
    <cfRule type="cellIs" dxfId="2040" priority="2479" operator="equal">
      <formula>0</formula>
    </cfRule>
  </conditionalFormatting>
  <conditionalFormatting sqref="AP174:AP192">
    <cfRule type="cellIs" dxfId="2039" priority="2469" stopIfTrue="1" operator="lessThan">
      <formula>1</formula>
    </cfRule>
  </conditionalFormatting>
  <conditionalFormatting sqref="AF174:AG192">
    <cfRule type="cellIs" dxfId="2038" priority="2477" stopIfTrue="1" operator="lessThan">
      <formula>1</formula>
    </cfRule>
  </conditionalFormatting>
  <conditionalFormatting sqref="AF174:AG192">
    <cfRule type="cellIs" dxfId="2037" priority="2476" operator="equal">
      <formula>0</formula>
    </cfRule>
  </conditionalFormatting>
  <conditionalFormatting sqref="AK174:AL192">
    <cfRule type="cellIs" dxfId="2036" priority="2474" stopIfTrue="1" operator="lessThan">
      <formula>1</formula>
    </cfRule>
  </conditionalFormatting>
  <conditionalFormatting sqref="AK174:AL192">
    <cfRule type="cellIs" dxfId="2035" priority="2473" operator="equal">
      <formula>0</formula>
    </cfRule>
  </conditionalFormatting>
  <conditionalFormatting sqref="AP174:AQ192">
    <cfRule type="cellIs" dxfId="2034" priority="2471" stopIfTrue="1" operator="lessThan">
      <formula>1</formula>
    </cfRule>
  </conditionalFormatting>
  <conditionalFormatting sqref="AP174:AQ192">
    <cfRule type="cellIs" dxfId="2033" priority="2470" operator="equal">
      <formula>0</formula>
    </cfRule>
  </conditionalFormatting>
  <conditionalFormatting sqref="AU174:AU192">
    <cfRule type="cellIs" dxfId="2032" priority="2466" stopIfTrue="1" operator="lessThan">
      <formula>1</formula>
    </cfRule>
  </conditionalFormatting>
  <conditionalFormatting sqref="AU174:AV192">
    <cfRule type="cellIs" dxfId="2031" priority="2468" stopIfTrue="1" operator="lessThan">
      <formula>1</formula>
    </cfRule>
  </conditionalFormatting>
  <conditionalFormatting sqref="AU174:AV192">
    <cfRule type="cellIs" dxfId="2030" priority="2467" operator="equal">
      <formula>0</formula>
    </cfRule>
  </conditionalFormatting>
  <conditionalFormatting sqref="AZ174:AZ192">
    <cfRule type="cellIs" dxfId="2029" priority="2463" stopIfTrue="1" operator="lessThan">
      <formula>1</formula>
    </cfRule>
  </conditionalFormatting>
  <conditionalFormatting sqref="AZ174:BA192">
    <cfRule type="cellIs" dxfId="2028" priority="2465" stopIfTrue="1" operator="lessThan">
      <formula>1</formula>
    </cfRule>
  </conditionalFormatting>
  <conditionalFormatting sqref="AZ174:BA192">
    <cfRule type="cellIs" dxfId="2027" priority="2464" operator="equal">
      <formula>0</formula>
    </cfRule>
  </conditionalFormatting>
  <conditionalFormatting sqref="BE174:BE192">
    <cfRule type="cellIs" dxfId="2026" priority="2460" stopIfTrue="1" operator="lessThan">
      <formula>1</formula>
    </cfRule>
  </conditionalFormatting>
  <conditionalFormatting sqref="BE174:BF192">
    <cfRule type="cellIs" dxfId="2025" priority="2462" stopIfTrue="1" operator="lessThan">
      <formula>1</formula>
    </cfRule>
  </conditionalFormatting>
  <conditionalFormatting sqref="BE174:BF192">
    <cfRule type="cellIs" dxfId="2024" priority="2461" operator="equal">
      <formula>0</formula>
    </cfRule>
  </conditionalFormatting>
  <conditionalFormatting sqref="BJ174:BJ192">
    <cfRule type="cellIs" dxfId="2023" priority="2457" stopIfTrue="1" operator="lessThan">
      <formula>1</formula>
    </cfRule>
  </conditionalFormatting>
  <conditionalFormatting sqref="BJ174:BK192">
    <cfRule type="cellIs" dxfId="2022" priority="2459" stopIfTrue="1" operator="lessThan">
      <formula>1</formula>
    </cfRule>
  </conditionalFormatting>
  <conditionalFormatting sqref="BJ174:BK192">
    <cfRule type="cellIs" dxfId="2021" priority="2458" operator="equal">
      <formula>0</formula>
    </cfRule>
  </conditionalFormatting>
  <conditionalFormatting sqref="BO174:BO192">
    <cfRule type="cellIs" dxfId="2020" priority="2454" stopIfTrue="1" operator="lessThan">
      <formula>1</formula>
    </cfRule>
  </conditionalFormatting>
  <conditionalFormatting sqref="BO174:BP192">
    <cfRule type="cellIs" dxfId="2019" priority="2456" stopIfTrue="1" operator="lessThan">
      <formula>1</formula>
    </cfRule>
  </conditionalFormatting>
  <conditionalFormatting sqref="BO174:BP192">
    <cfRule type="cellIs" dxfId="2018" priority="2455" operator="equal">
      <formula>0</formula>
    </cfRule>
  </conditionalFormatting>
  <conditionalFormatting sqref="BT174:BT192">
    <cfRule type="cellIs" dxfId="2017" priority="2451" stopIfTrue="1" operator="lessThan">
      <formula>1</formula>
    </cfRule>
  </conditionalFormatting>
  <conditionalFormatting sqref="BT174:BU192">
    <cfRule type="cellIs" dxfId="2016" priority="2453" stopIfTrue="1" operator="lessThan">
      <formula>1</formula>
    </cfRule>
  </conditionalFormatting>
  <conditionalFormatting sqref="BT174:BU192">
    <cfRule type="cellIs" dxfId="2015" priority="2452" operator="equal">
      <formula>0</formula>
    </cfRule>
  </conditionalFormatting>
  <conditionalFormatting sqref="BY174:BY192">
    <cfRule type="cellIs" dxfId="2014" priority="2448" stopIfTrue="1" operator="lessThan">
      <formula>1</formula>
    </cfRule>
  </conditionalFormatting>
  <conditionalFormatting sqref="BY174:BZ192">
    <cfRule type="cellIs" dxfId="2013" priority="2450" stopIfTrue="1" operator="lessThan">
      <formula>1</formula>
    </cfRule>
  </conditionalFormatting>
  <conditionalFormatting sqref="BY174:BZ192">
    <cfRule type="cellIs" dxfId="2012" priority="2449" operator="equal">
      <formula>0</formula>
    </cfRule>
  </conditionalFormatting>
  <conditionalFormatting sqref="E174:E192">
    <cfRule type="cellIs" dxfId="2011" priority="2447" stopIfTrue="1" operator="lessThan">
      <formula>1</formula>
    </cfRule>
  </conditionalFormatting>
  <conditionalFormatting sqref="E174:E192">
    <cfRule type="cellIs" dxfId="2010" priority="2446" operator="equal">
      <formula>0</formula>
    </cfRule>
  </conditionalFormatting>
  <conditionalFormatting sqref="BW191:BW192">
    <cfRule type="cellIs" dxfId="2009" priority="2414" operator="equal">
      <formula>0</formula>
    </cfRule>
  </conditionalFormatting>
  <conditionalFormatting sqref="J174:J192">
    <cfRule type="cellIs" dxfId="2008" priority="2445" stopIfTrue="1" operator="lessThan">
      <formula>1</formula>
    </cfRule>
  </conditionalFormatting>
  <conditionalFormatting sqref="J174:J192">
    <cfRule type="cellIs" dxfId="2007" priority="2444" operator="equal">
      <formula>0</formula>
    </cfRule>
  </conditionalFormatting>
  <conditionalFormatting sqref="O174:O192">
    <cfRule type="cellIs" dxfId="2006" priority="2443" stopIfTrue="1" operator="lessThan">
      <formula>1</formula>
    </cfRule>
  </conditionalFormatting>
  <conditionalFormatting sqref="O174:O192">
    <cfRule type="cellIs" dxfId="2005" priority="2442" operator="equal">
      <formula>0</formula>
    </cfRule>
  </conditionalFormatting>
  <conditionalFormatting sqref="T174:T192">
    <cfRule type="cellIs" dxfId="2004" priority="2441" stopIfTrue="1" operator="lessThan">
      <formula>1</formula>
    </cfRule>
  </conditionalFormatting>
  <conditionalFormatting sqref="T174:T192">
    <cfRule type="cellIs" dxfId="2003" priority="2440" operator="equal">
      <formula>0</formula>
    </cfRule>
  </conditionalFormatting>
  <conditionalFormatting sqref="Y174">
    <cfRule type="cellIs" dxfId="2002" priority="2439" stopIfTrue="1" operator="lessThan">
      <formula>1</formula>
    </cfRule>
  </conditionalFormatting>
  <conditionalFormatting sqref="Y176:Y192">
    <cfRule type="cellIs" dxfId="2001" priority="2438" stopIfTrue="1" operator="lessThan">
      <formula>1</formula>
    </cfRule>
  </conditionalFormatting>
  <conditionalFormatting sqref="Y174:Y192">
    <cfRule type="cellIs" dxfId="2000" priority="2437" stopIfTrue="1" operator="lessThan">
      <formula>1</formula>
    </cfRule>
  </conditionalFormatting>
  <conditionalFormatting sqref="Y174:Y192">
    <cfRule type="cellIs" dxfId="1999" priority="2436" operator="equal">
      <formula>0</formula>
    </cfRule>
  </conditionalFormatting>
  <conditionalFormatting sqref="AD174:AD192">
    <cfRule type="cellIs" dxfId="1998" priority="2435" stopIfTrue="1" operator="lessThan">
      <formula>1</formula>
    </cfRule>
  </conditionalFormatting>
  <conditionalFormatting sqref="AD174:AD192">
    <cfRule type="cellIs" dxfId="1997" priority="2434" operator="equal">
      <formula>0</formula>
    </cfRule>
  </conditionalFormatting>
  <conditionalFormatting sqref="AI174:AI175">
    <cfRule type="cellIs" dxfId="1996" priority="2433" stopIfTrue="1" operator="lessThan">
      <formula>1</formula>
    </cfRule>
  </conditionalFormatting>
  <conditionalFormatting sqref="AI174:AI175">
    <cfRule type="cellIs" dxfId="1995" priority="2432" operator="equal">
      <formula>0</formula>
    </cfRule>
  </conditionalFormatting>
  <conditionalFormatting sqref="AN174:AN187">
    <cfRule type="cellIs" dxfId="1994" priority="2431" stopIfTrue="1" operator="lessThan">
      <formula>1</formula>
    </cfRule>
  </conditionalFormatting>
  <conditionalFormatting sqref="AN174:AN187">
    <cfRule type="cellIs" dxfId="1993" priority="2430" operator="equal">
      <formula>0</formula>
    </cfRule>
  </conditionalFormatting>
  <conditionalFormatting sqref="AS174:AS180">
    <cfRule type="cellIs" dxfId="1992" priority="2429" stopIfTrue="1" operator="lessThan">
      <formula>1</formula>
    </cfRule>
  </conditionalFormatting>
  <conditionalFormatting sqref="AS174:AS180">
    <cfRule type="cellIs" dxfId="1991" priority="2428" operator="equal">
      <formula>0</formula>
    </cfRule>
  </conditionalFormatting>
  <conditionalFormatting sqref="AX174:AX186">
    <cfRule type="cellIs" dxfId="1990" priority="2427" stopIfTrue="1" operator="lessThan">
      <formula>1</formula>
    </cfRule>
  </conditionalFormatting>
  <conditionalFormatting sqref="AX174:AX186">
    <cfRule type="cellIs" dxfId="1989" priority="2426" operator="equal">
      <formula>0</formula>
    </cfRule>
  </conditionalFormatting>
  <conditionalFormatting sqref="BC174:BC186">
    <cfRule type="cellIs" dxfId="1988" priority="2425" stopIfTrue="1" operator="lessThan">
      <formula>1</formula>
    </cfRule>
  </conditionalFormatting>
  <conditionalFormatting sqref="BC174:BC186">
    <cfRule type="cellIs" dxfId="1987" priority="2424" operator="equal">
      <formula>0</formula>
    </cfRule>
  </conditionalFormatting>
  <conditionalFormatting sqref="BH174:BH186">
    <cfRule type="cellIs" dxfId="1986" priority="2423" stopIfTrue="1" operator="lessThan">
      <formula>1</formula>
    </cfRule>
  </conditionalFormatting>
  <conditionalFormatting sqref="BH174:BH186">
    <cfRule type="cellIs" dxfId="1985" priority="2422" operator="equal">
      <formula>0</formula>
    </cfRule>
  </conditionalFormatting>
  <conditionalFormatting sqref="BM174:BM186">
    <cfRule type="cellIs" dxfId="1984" priority="2421" stopIfTrue="1" operator="lessThan">
      <formula>1</formula>
    </cfRule>
  </conditionalFormatting>
  <conditionalFormatting sqref="BM174:BM186">
    <cfRule type="cellIs" dxfId="1983" priority="2420" operator="equal">
      <formula>0</formula>
    </cfRule>
  </conditionalFormatting>
  <conditionalFormatting sqref="BR174:BR186">
    <cfRule type="cellIs" dxfId="1982" priority="2419" stopIfTrue="1" operator="lessThan">
      <formula>1</formula>
    </cfRule>
  </conditionalFormatting>
  <conditionalFormatting sqref="BR174:BR186">
    <cfRule type="cellIs" dxfId="1981" priority="2418" operator="equal">
      <formula>0</formula>
    </cfRule>
  </conditionalFormatting>
  <conditionalFormatting sqref="BW174:BW186">
    <cfRule type="cellIs" dxfId="1980" priority="2417" stopIfTrue="1" operator="lessThan">
      <formula>1</formula>
    </cfRule>
  </conditionalFormatting>
  <conditionalFormatting sqref="BW174:BW186">
    <cfRule type="cellIs" dxfId="1979" priority="2416" operator="equal">
      <formula>0</formula>
    </cfRule>
  </conditionalFormatting>
  <conditionalFormatting sqref="BW191:BW192">
    <cfRule type="cellIs" dxfId="1978" priority="2415" stopIfTrue="1" operator="lessThan">
      <formula>1</formula>
    </cfRule>
  </conditionalFormatting>
  <conditionalFormatting sqref="P194:P211 U193:U211 Z194:Z211 AE193:AE211 AI195:AJ211 AN207:AO211 AS200:AT211 AX206:AY211 BC206:BD211 BH206:BI211 BM206:BN211 BR206:BS211 BW206:BX209 K194:K211 AJ193:AJ194 AO193:AO206 AT193:AT199 AY193:AY205 BD193:BD205 BI193:BI205 BN193:BN205 BS193:BS205 BX193:BX205 BX210:BX211 F193:H211">
    <cfRule type="cellIs" dxfId="1977" priority="2385" stopIfTrue="1" operator="lessThan">
      <formula>1</formula>
    </cfRule>
  </conditionalFormatting>
  <conditionalFormatting sqref="U193:U211 Z193:Z211 AE193:AE211 AI195:AJ211 AN207:AO211 AS200:AT211 AX206:AY211 BC206:BD211 BH206:BI211 BM206:BN211 BR206:BS211 BW206:BX209 K193:K211 AJ193:AJ194 AO193:AO206 AT193:AT199 AY193:AY205 BD193:BD205 BI193:BI205 BN193:BN205 BS193:BS205 BX193:BX205 BX210:BX211 P193:P211 F193:H211">
    <cfRule type="cellIs" dxfId="1976" priority="2384" operator="equal">
      <formula>0</formula>
    </cfRule>
  </conditionalFormatting>
  <conditionalFormatting sqref="K193:K211">
    <cfRule type="cellIs" dxfId="1975" priority="2383" stopIfTrue="1" operator="lessThan">
      <formula>1</formula>
    </cfRule>
  </conditionalFormatting>
  <conditionalFormatting sqref="P193:P211">
    <cfRule type="cellIs" dxfId="1974" priority="2382" stopIfTrue="1" operator="lessThan">
      <formula>1</formula>
    </cfRule>
  </conditionalFormatting>
  <conditionalFormatting sqref="Z193:Z211">
    <cfRule type="cellIs" dxfId="1973" priority="2381" stopIfTrue="1" operator="lessThan">
      <formula>1</formula>
    </cfRule>
  </conditionalFormatting>
  <conditionalFormatting sqref="AE193">
    <cfRule type="cellIs" dxfId="1972" priority="2380" stopIfTrue="1" operator="lessThan">
      <formula>1</formula>
    </cfRule>
  </conditionalFormatting>
  <conditionalFormatting sqref="AJ193">
    <cfRule type="cellIs" dxfId="1971" priority="2379" stopIfTrue="1" operator="lessThan">
      <formula>1</formula>
    </cfRule>
  </conditionalFormatting>
  <conditionalFormatting sqref="AO193">
    <cfRule type="cellIs" dxfId="1970" priority="2378" stopIfTrue="1" operator="lessThan">
      <formula>1</formula>
    </cfRule>
  </conditionalFormatting>
  <conditionalFormatting sqref="AT193">
    <cfRule type="cellIs" dxfId="1969" priority="2377" stopIfTrue="1" operator="lessThan">
      <formula>1</formula>
    </cfRule>
  </conditionalFormatting>
  <conditionalFormatting sqref="AY193">
    <cfRule type="cellIs" dxfId="1968" priority="2376" stopIfTrue="1" operator="lessThan">
      <formula>1</formula>
    </cfRule>
  </conditionalFormatting>
  <conditionalFormatting sqref="BD193">
    <cfRule type="cellIs" dxfId="1967" priority="2375" stopIfTrue="1" operator="lessThan">
      <formula>1</formula>
    </cfRule>
  </conditionalFormatting>
  <conditionalFormatting sqref="BI193">
    <cfRule type="cellIs" dxfId="1966" priority="2374" stopIfTrue="1" operator="lessThan">
      <formula>1</formula>
    </cfRule>
  </conditionalFormatting>
  <conditionalFormatting sqref="BN193">
    <cfRule type="cellIs" dxfId="1965" priority="2373" stopIfTrue="1" operator="lessThan">
      <formula>1</formula>
    </cfRule>
  </conditionalFormatting>
  <conditionalFormatting sqref="BS193">
    <cfRule type="cellIs" dxfId="1964" priority="2372" stopIfTrue="1" operator="lessThan">
      <formula>1</formula>
    </cfRule>
  </conditionalFormatting>
  <conditionalFormatting sqref="BX193">
    <cfRule type="cellIs" dxfId="1963" priority="2371" stopIfTrue="1" operator="lessThan">
      <formula>1</formula>
    </cfRule>
  </conditionalFormatting>
  <conditionalFormatting sqref="F193:G211">
    <cfRule type="cellIs" dxfId="1962" priority="2370" stopIfTrue="1" operator="lessThan">
      <formula>1</formula>
    </cfRule>
  </conditionalFormatting>
  <conditionalFormatting sqref="U193:U211">
    <cfRule type="cellIs" dxfId="1961" priority="2369" stopIfTrue="1" operator="lessThan">
      <formula>1</formula>
    </cfRule>
  </conditionalFormatting>
  <conditionalFormatting sqref="AE193:AE211">
    <cfRule type="cellIs" dxfId="1960" priority="2368" stopIfTrue="1" operator="lessThan">
      <formula>1</formula>
    </cfRule>
  </conditionalFormatting>
  <conditionalFormatting sqref="AJ193">
    <cfRule type="cellIs" dxfId="1959" priority="2367" stopIfTrue="1" operator="lessThan">
      <formula>1</formula>
    </cfRule>
  </conditionalFormatting>
  <conditionalFormatting sqref="AJ193:AJ211">
    <cfRule type="cellIs" dxfId="1958" priority="2366" stopIfTrue="1" operator="lessThan">
      <formula>1</formula>
    </cfRule>
  </conditionalFormatting>
  <conditionalFormatting sqref="AO193">
    <cfRule type="cellIs" dxfId="1957" priority="2365" stopIfTrue="1" operator="lessThan">
      <formula>1</formula>
    </cfRule>
  </conditionalFormatting>
  <conditionalFormatting sqref="AO193">
    <cfRule type="cellIs" dxfId="1956" priority="2364" stopIfTrue="1" operator="lessThan">
      <formula>1</formula>
    </cfRule>
  </conditionalFormatting>
  <conditionalFormatting sqref="AO193:AO211">
    <cfRule type="cellIs" dxfId="1955" priority="2363" stopIfTrue="1" operator="lessThan">
      <formula>1</formula>
    </cfRule>
  </conditionalFormatting>
  <conditionalFormatting sqref="AT193">
    <cfRule type="cellIs" dxfId="1954" priority="2362" stopIfTrue="1" operator="lessThan">
      <formula>1</formula>
    </cfRule>
  </conditionalFormatting>
  <conditionalFormatting sqref="AT193">
    <cfRule type="cellIs" dxfId="1953" priority="2361" stopIfTrue="1" operator="lessThan">
      <formula>1</formula>
    </cfRule>
  </conditionalFormatting>
  <conditionalFormatting sqref="AT193">
    <cfRule type="cellIs" dxfId="1952" priority="2360" stopIfTrue="1" operator="lessThan">
      <formula>1</formula>
    </cfRule>
  </conditionalFormatting>
  <conditionalFormatting sqref="AT193:AT211">
    <cfRule type="cellIs" dxfId="1951" priority="2359" stopIfTrue="1" operator="lessThan">
      <formula>1</formula>
    </cfRule>
  </conditionalFormatting>
  <conditionalFormatting sqref="AY193">
    <cfRule type="cellIs" dxfId="1950" priority="2358" stopIfTrue="1" operator="lessThan">
      <formula>1</formula>
    </cfRule>
  </conditionalFormatting>
  <conditionalFormatting sqref="AY193">
    <cfRule type="cellIs" dxfId="1949" priority="2357" stopIfTrue="1" operator="lessThan">
      <formula>1</formula>
    </cfRule>
  </conditionalFormatting>
  <conditionalFormatting sqref="AY193">
    <cfRule type="cellIs" dxfId="1948" priority="2356" stopIfTrue="1" operator="lessThan">
      <formula>1</formula>
    </cfRule>
  </conditionalFormatting>
  <conditionalFormatting sqref="AY193">
    <cfRule type="cellIs" dxfId="1947" priority="2355" stopIfTrue="1" operator="lessThan">
      <formula>1</formula>
    </cfRule>
  </conditionalFormatting>
  <conditionalFormatting sqref="AY193:AY211">
    <cfRule type="cellIs" dxfId="1946" priority="2354" stopIfTrue="1" operator="lessThan">
      <formula>1</formula>
    </cfRule>
  </conditionalFormatting>
  <conditionalFormatting sqref="BD193">
    <cfRule type="cellIs" dxfId="1945" priority="2353" stopIfTrue="1" operator="lessThan">
      <formula>1</formula>
    </cfRule>
  </conditionalFormatting>
  <conditionalFormatting sqref="BD193">
    <cfRule type="cellIs" dxfId="1944" priority="2352" stopIfTrue="1" operator="lessThan">
      <formula>1</formula>
    </cfRule>
  </conditionalFormatting>
  <conditionalFormatting sqref="BD193">
    <cfRule type="cellIs" dxfId="1943" priority="2351" stopIfTrue="1" operator="lessThan">
      <formula>1</formula>
    </cfRule>
  </conditionalFormatting>
  <conditionalFormatting sqref="BD193">
    <cfRule type="cellIs" dxfId="1942" priority="2350" stopIfTrue="1" operator="lessThan">
      <formula>1</formula>
    </cfRule>
  </conditionalFormatting>
  <conditionalFormatting sqref="BD193">
    <cfRule type="cellIs" dxfId="1941" priority="2349" stopIfTrue="1" operator="lessThan">
      <formula>1</formula>
    </cfRule>
  </conditionalFormatting>
  <conditionalFormatting sqref="BD193:BD211">
    <cfRule type="cellIs" dxfId="1940" priority="2348" stopIfTrue="1" operator="lessThan">
      <formula>1</formula>
    </cfRule>
  </conditionalFormatting>
  <conditionalFormatting sqref="BI193">
    <cfRule type="cellIs" dxfId="1939" priority="2347" stopIfTrue="1" operator="lessThan">
      <formula>1</formula>
    </cfRule>
  </conditionalFormatting>
  <conditionalFormatting sqref="BI193">
    <cfRule type="cellIs" dxfId="1938" priority="2346" stopIfTrue="1" operator="lessThan">
      <formula>1</formula>
    </cfRule>
  </conditionalFormatting>
  <conditionalFormatting sqref="BI193">
    <cfRule type="cellIs" dxfId="1937" priority="2345" stopIfTrue="1" operator="lessThan">
      <formula>1</formula>
    </cfRule>
  </conditionalFormatting>
  <conditionalFormatting sqref="BI193">
    <cfRule type="cellIs" dxfId="1936" priority="2344" stopIfTrue="1" operator="lessThan">
      <formula>1</formula>
    </cfRule>
  </conditionalFormatting>
  <conditionalFormatting sqref="BI193">
    <cfRule type="cellIs" dxfId="1935" priority="2343" stopIfTrue="1" operator="lessThan">
      <formula>1</formula>
    </cfRule>
  </conditionalFormatting>
  <conditionalFormatting sqref="BI193">
    <cfRule type="cellIs" dxfId="1934" priority="2342" stopIfTrue="1" operator="lessThan">
      <formula>1</formula>
    </cfRule>
  </conditionalFormatting>
  <conditionalFormatting sqref="BI193:BI211">
    <cfRule type="cellIs" dxfId="1933" priority="2341" stopIfTrue="1" operator="lessThan">
      <formula>1</formula>
    </cfRule>
  </conditionalFormatting>
  <conditionalFormatting sqref="BN193">
    <cfRule type="cellIs" dxfId="1932" priority="2340" stopIfTrue="1" operator="lessThan">
      <formula>1</formula>
    </cfRule>
  </conditionalFormatting>
  <conditionalFormatting sqref="BN193">
    <cfRule type="cellIs" dxfId="1931" priority="2339" stopIfTrue="1" operator="lessThan">
      <formula>1</formula>
    </cfRule>
  </conditionalFormatting>
  <conditionalFormatting sqref="BN193">
    <cfRule type="cellIs" dxfId="1930" priority="2338" stopIfTrue="1" operator="lessThan">
      <formula>1</formula>
    </cfRule>
  </conditionalFormatting>
  <conditionalFormatting sqref="BN193">
    <cfRule type="cellIs" dxfId="1929" priority="2337" stopIfTrue="1" operator="lessThan">
      <formula>1</formula>
    </cfRule>
  </conditionalFormatting>
  <conditionalFormatting sqref="BN193">
    <cfRule type="cellIs" dxfId="1928" priority="2336" stopIfTrue="1" operator="lessThan">
      <formula>1</formula>
    </cfRule>
  </conditionalFormatting>
  <conditionalFormatting sqref="BN193">
    <cfRule type="cellIs" dxfId="1927" priority="2335" stopIfTrue="1" operator="lessThan">
      <formula>1</formula>
    </cfRule>
  </conditionalFormatting>
  <conditionalFormatting sqref="BN193">
    <cfRule type="cellIs" dxfId="1926" priority="2334" stopIfTrue="1" operator="lessThan">
      <formula>1</formula>
    </cfRule>
  </conditionalFormatting>
  <conditionalFormatting sqref="BN193:BN211">
    <cfRule type="cellIs" dxfId="1925" priority="2333" stopIfTrue="1" operator="lessThan">
      <formula>1</formula>
    </cfRule>
  </conditionalFormatting>
  <conditionalFormatting sqref="BS193">
    <cfRule type="cellIs" dxfId="1924" priority="2332" stopIfTrue="1" operator="lessThan">
      <formula>1</formula>
    </cfRule>
  </conditionalFormatting>
  <conditionalFormatting sqref="BS193">
    <cfRule type="cellIs" dxfId="1923" priority="2331" stopIfTrue="1" operator="lessThan">
      <formula>1</formula>
    </cfRule>
  </conditionalFormatting>
  <conditionalFormatting sqref="BS193">
    <cfRule type="cellIs" dxfId="1922" priority="2330" stopIfTrue="1" operator="lessThan">
      <formula>1</formula>
    </cfRule>
  </conditionalFormatting>
  <conditionalFormatting sqref="BS193">
    <cfRule type="cellIs" dxfId="1921" priority="2329" stopIfTrue="1" operator="lessThan">
      <formula>1</formula>
    </cfRule>
  </conditionalFormatting>
  <conditionalFormatting sqref="BS193">
    <cfRule type="cellIs" dxfId="1920" priority="2328" stopIfTrue="1" operator="lessThan">
      <formula>1</formula>
    </cfRule>
  </conditionalFormatting>
  <conditionalFormatting sqref="BS193">
    <cfRule type="cellIs" dxfId="1919" priority="2327" stopIfTrue="1" operator="lessThan">
      <formula>1</formula>
    </cfRule>
  </conditionalFormatting>
  <conditionalFormatting sqref="BS193">
    <cfRule type="cellIs" dxfId="1918" priority="2326" stopIfTrue="1" operator="lessThan">
      <formula>1</formula>
    </cfRule>
  </conditionalFormatting>
  <conditionalFormatting sqref="BS193">
    <cfRule type="cellIs" dxfId="1917" priority="2325" stopIfTrue="1" operator="lessThan">
      <formula>1</formula>
    </cfRule>
  </conditionalFormatting>
  <conditionalFormatting sqref="BS193:BS211">
    <cfRule type="cellIs" dxfId="1916" priority="2324" stopIfTrue="1" operator="lessThan">
      <formula>1</formula>
    </cfRule>
  </conditionalFormatting>
  <conditionalFormatting sqref="BX193">
    <cfRule type="cellIs" dxfId="1915" priority="2323" stopIfTrue="1" operator="lessThan">
      <formula>1</formula>
    </cfRule>
  </conditionalFormatting>
  <conditionalFormatting sqref="BX193">
    <cfRule type="cellIs" dxfId="1914" priority="2322" stopIfTrue="1" operator="lessThan">
      <formula>1</formula>
    </cfRule>
  </conditionalFormatting>
  <conditionalFormatting sqref="BX193">
    <cfRule type="cellIs" dxfId="1913" priority="2321" stopIfTrue="1" operator="lessThan">
      <formula>1</formula>
    </cfRule>
  </conditionalFormatting>
  <conditionalFormatting sqref="BX193">
    <cfRule type="cellIs" dxfId="1912" priority="2320" stopIfTrue="1" operator="lessThan">
      <formula>1</formula>
    </cfRule>
  </conditionalFormatting>
  <conditionalFormatting sqref="BX193">
    <cfRule type="cellIs" dxfId="1911" priority="2319" stopIfTrue="1" operator="lessThan">
      <formula>1</formula>
    </cfRule>
  </conditionalFormatting>
  <conditionalFormatting sqref="BX193">
    <cfRule type="cellIs" dxfId="1910" priority="2318" stopIfTrue="1" operator="lessThan">
      <formula>1</formula>
    </cfRule>
  </conditionalFormatting>
  <conditionalFormatting sqref="BX193">
    <cfRule type="cellIs" dxfId="1909" priority="2317" stopIfTrue="1" operator="lessThan">
      <formula>1</formula>
    </cfRule>
  </conditionalFormatting>
  <conditionalFormatting sqref="BX193">
    <cfRule type="cellIs" dxfId="1908" priority="2316" stopIfTrue="1" operator="lessThan">
      <formula>1</formula>
    </cfRule>
  </conditionalFormatting>
  <conditionalFormatting sqref="BX193">
    <cfRule type="cellIs" dxfId="1907" priority="2315" stopIfTrue="1" operator="lessThan">
      <formula>1</formula>
    </cfRule>
  </conditionalFormatting>
  <conditionalFormatting sqref="BX193:BX211">
    <cfRule type="cellIs" dxfId="1906" priority="2314" stopIfTrue="1" operator="lessThan">
      <formula>1</formula>
    </cfRule>
  </conditionalFormatting>
  <conditionalFormatting sqref="CC193:CD211">
    <cfRule type="cellIs" dxfId="1905" priority="2313" stopIfTrue="1" operator="lessThan">
      <formula>1</formula>
    </cfRule>
  </conditionalFormatting>
  <conditionalFormatting sqref="CC193:CD211">
    <cfRule type="cellIs" dxfId="1904" priority="2312" operator="equal">
      <formula>0</formula>
    </cfRule>
  </conditionalFormatting>
  <conditionalFormatting sqref="CC193:CD193">
    <cfRule type="cellIs" dxfId="1903" priority="2311" stopIfTrue="1" operator="lessThan">
      <formula>1</formula>
    </cfRule>
  </conditionalFormatting>
  <conditionalFormatting sqref="CC193:CD193">
    <cfRule type="cellIs" dxfId="1902" priority="2310" stopIfTrue="1" operator="lessThan">
      <formula>1</formula>
    </cfRule>
  </conditionalFormatting>
  <conditionalFormatting sqref="CC193:CD193">
    <cfRule type="cellIs" dxfId="1901" priority="2309" stopIfTrue="1" operator="lessThan">
      <formula>1</formula>
    </cfRule>
  </conditionalFormatting>
  <conditionalFormatting sqref="CC193:CD193">
    <cfRule type="cellIs" dxfId="1900" priority="2308" stopIfTrue="1" operator="lessThan">
      <formula>1</formula>
    </cfRule>
  </conditionalFormatting>
  <conditionalFormatting sqref="CC193:CD193">
    <cfRule type="cellIs" dxfId="1899" priority="2307" stopIfTrue="1" operator="lessThan">
      <formula>1</formula>
    </cfRule>
  </conditionalFormatting>
  <conditionalFormatting sqref="CC193:CD193">
    <cfRule type="cellIs" dxfId="1898" priority="2306" stopIfTrue="1" operator="lessThan">
      <formula>1</formula>
    </cfRule>
  </conditionalFormatting>
  <conditionalFormatting sqref="CC193:CD193">
    <cfRule type="cellIs" dxfId="1897" priority="2305" stopIfTrue="1" operator="lessThan">
      <formula>1</formula>
    </cfRule>
  </conditionalFormatting>
  <conditionalFormatting sqref="CC193:CD193">
    <cfRule type="cellIs" dxfId="1896" priority="2304" stopIfTrue="1" operator="lessThan">
      <formula>1</formula>
    </cfRule>
  </conditionalFormatting>
  <conditionalFormatting sqref="CC193:CD193">
    <cfRule type="cellIs" dxfId="1895" priority="2303" stopIfTrue="1" operator="lessThan">
      <formula>1</formula>
    </cfRule>
  </conditionalFormatting>
  <conditionalFormatting sqref="CC193:CD193">
    <cfRule type="cellIs" dxfId="1894" priority="2302" stopIfTrue="1" operator="lessThan">
      <formula>1</formula>
    </cfRule>
  </conditionalFormatting>
  <conditionalFormatting sqref="CC193:CD211">
    <cfRule type="cellIs" dxfId="1893" priority="2301" stopIfTrue="1" operator="lessThan">
      <formula>1</formula>
    </cfRule>
  </conditionalFormatting>
  <conditionalFormatting sqref="L193:M211">
    <cfRule type="cellIs" dxfId="1892" priority="2300" stopIfTrue="1" operator="lessThan">
      <formula>1</formula>
    </cfRule>
  </conditionalFormatting>
  <conditionalFormatting sqref="L193:M211">
    <cfRule type="cellIs" dxfId="1891" priority="2299" operator="equal">
      <formula>0</formula>
    </cfRule>
  </conditionalFormatting>
  <conditionalFormatting sqref="L193:L211">
    <cfRule type="cellIs" dxfId="1890" priority="2298" stopIfTrue="1" operator="lessThan">
      <formula>1</formula>
    </cfRule>
  </conditionalFormatting>
  <conditionalFormatting sqref="Q193:Q211">
    <cfRule type="cellIs" dxfId="1889" priority="2295" stopIfTrue="1" operator="lessThan">
      <formula>1</formula>
    </cfRule>
  </conditionalFormatting>
  <conditionalFormatting sqref="V193:V211">
    <cfRule type="cellIs" dxfId="1888" priority="2292" stopIfTrue="1" operator="lessThan">
      <formula>1</formula>
    </cfRule>
  </conditionalFormatting>
  <conditionalFormatting sqref="Q193:R211">
    <cfRule type="cellIs" dxfId="1887" priority="2297" stopIfTrue="1" operator="lessThan">
      <formula>1</formula>
    </cfRule>
  </conditionalFormatting>
  <conditionalFormatting sqref="Q193:R211">
    <cfRule type="cellIs" dxfId="1886" priority="2296" operator="equal">
      <formula>0</formula>
    </cfRule>
  </conditionalFormatting>
  <conditionalFormatting sqref="AA193:AA211">
    <cfRule type="cellIs" dxfId="1885" priority="2289" stopIfTrue="1" operator="lessThan">
      <formula>1</formula>
    </cfRule>
  </conditionalFormatting>
  <conditionalFormatting sqref="V193:W211">
    <cfRule type="cellIs" dxfId="1884" priority="2294" stopIfTrue="1" operator="lessThan">
      <formula>1</formula>
    </cfRule>
  </conditionalFormatting>
  <conditionalFormatting sqref="V193:W211">
    <cfRule type="cellIs" dxfId="1883" priority="2293" operator="equal">
      <formula>0</formula>
    </cfRule>
  </conditionalFormatting>
  <conditionalFormatting sqref="AF193:AF211">
    <cfRule type="cellIs" dxfId="1882" priority="2286" stopIfTrue="1" operator="lessThan">
      <formula>1</formula>
    </cfRule>
  </conditionalFormatting>
  <conditionalFormatting sqref="AK193:AK211">
    <cfRule type="cellIs" dxfId="1881" priority="2283" stopIfTrue="1" operator="lessThan">
      <formula>1</formula>
    </cfRule>
  </conditionalFormatting>
  <conditionalFormatting sqref="AA193:AB211">
    <cfRule type="cellIs" dxfId="1880" priority="2291" stopIfTrue="1" operator="lessThan">
      <formula>1</formula>
    </cfRule>
  </conditionalFormatting>
  <conditionalFormatting sqref="AA193:AB211">
    <cfRule type="cellIs" dxfId="1879" priority="2290" operator="equal">
      <formula>0</formula>
    </cfRule>
  </conditionalFormatting>
  <conditionalFormatting sqref="AP193:AP211">
    <cfRule type="cellIs" dxfId="1878" priority="2280" stopIfTrue="1" operator="lessThan">
      <formula>1</formula>
    </cfRule>
  </conditionalFormatting>
  <conditionalFormatting sqref="AF193:AG211">
    <cfRule type="cellIs" dxfId="1877" priority="2288" stopIfTrue="1" operator="lessThan">
      <formula>1</formula>
    </cfRule>
  </conditionalFormatting>
  <conditionalFormatting sqref="AF193:AG211">
    <cfRule type="cellIs" dxfId="1876" priority="2287" operator="equal">
      <formula>0</formula>
    </cfRule>
  </conditionalFormatting>
  <conditionalFormatting sqref="AK193:AL211">
    <cfRule type="cellIs" dxfId="1875" priority="2285" stopIfTrue="1" operator="lessThan">
      <formula>1</formula>
    </cfRule>
  </conditionalFormatting>
  <conditionalFormatting sqref="AK193:AL211">
    <cfRule type="cellIs" dxfId="1874" priority="2284" operator="equal">
      <formula>0</formula>
    </cfRule>
  </conditionalFormatting>
  <conditionalFormatting sqref="AP193:AQ211">
    <cfRule type="cellIs" dxfId="1873" priority="2282" stopIfTrue="1" operator="lessThan">
      <formula>1</formula>
    </cfRule>
  </conditionalFormatting>
  <conditionalFormatting sqref="AP193:AQ211">
    <cfRule type="cellIs" dxfId="1872" priority="2281" operator="equal">
      <formula>0</formula>
    </cfRule>
  </conditionalFormatting>
  <conditionalFormatting sqref="AU193:AU211">
    <cfRule type="cellIs" dxfId="1871" priority="2277" stopIfTrue="1" operator="lessThan">
      <formula>1</formula>
    </cfRule>
  </conditionalFormatting>
  <conditionalFormatting sqref="AU193:AV211">
    <cfRule type="cellIs" dxfId="1870" priority="2279" stopIfTrue="1" operator="lessThan">
      <formula>1</formula>
    </cfRule>
  </conditionalFormatting>
  <conditionalFormatting sqref="AU193:AV211">
    <cfRule type="cellIs" dxfId="1869" priority="2278" operator="equal">
      <formula>0</formula>
    </cfRule>
  </conditionalFormatting>
  <conditionalFormatting sqref="AZ193:AZ211">
    <cfRule type="cellIs" dxfId="1868" priority="2274" stopIfTrue="1" operator="lessThan">
      <formula>1</formula>
    </cfRule>
  </conditionalFormatting>
  <conditionalFormatting sqref="AZ193:BA211">
    <cfRule type="cellIs" dxfId="1867" priority="2276" stopIfTrue="1" operator="lessThan">
      <formula>1</formula>
    </cfRule>
  </conditionalFormatting>
  <conditionalFormatting sqref="AZ193:BA211">
    <cfRule type="cellIs" dxfId="1866" priority="2275" operator="equal">
      <formula>0</formula>
    </cfRule>
  </conditionalFormatting>
  <conditionalFormatting sqref="BE193:BE211">
    <cfRule type="cellIs" dxfId="1865" priority="2271" stopIfTrue="1" operator="lessThan">
      <formula>1</formula>
    </cfRule>
  </conditionalFormatting>
  <conditionalFormatting sqref="BE193:BF211">
    <cfRule type="cellIs" dxfId="1864" priority="2273" stopIfTrue="1" operator="lessThan">
      <formula>1</formula>
    </cfRule>
  </conditionalFormatting>
  <conditionalFormatting sqref="BE193:BF211">
    <cfRule type="cellIs" dxfId="1863" priority="2272" operator="equal">
      <formula>0</formula>
    </cfRule>
  </conditionalFormatting>
  <conditionalFormatting sqref="BJ193:BJ211">
    <cfRule type="cellIs" dxfId="1862" priority="2268" stopIfTrue="1" operator="lessThan">
      <formula>1</formula>
    </cfRule>
  </conditionalFormatting>
  <conditionalFormatting sqref="BJ193:BK211">
    <cfRule type="cellIs" dxfId="1861" priority="2270" stopIfTrue="1" operator="lessThan">
      <formula>1</formula>
    </cfRule>
  </conditionalFormatting>
  <conditionalFormatting sqref="BJ193:BK211">
    <cfRule type="cellIs" dxfId="1860" priority="2269" operator="equal">
      <formula>0</formula>
    </cfRule>
  </conditionalFormatting>
  <conditionalFormatting sqref="BO193:BO211">
    <cfRule type="cellIs" dxfId="1859" priority="2265" stopIfTrue="1" operator="lessThan">
      <formula>1</formula>
    </cfRule>
  </conditionalFormatting>
  <conditionalFormatting sqref="BO193:BP211">
    <cfRule type="cellIs" dxfId="1858" priority="2267" stopIfTrue="1" operator="lessThan">
      <formula>1</formula>
    </cfRule>
  </conditionalFormatting>
  <conditionalFormatting sqref="BO193:BP211">
    <cfRule type="cellIs" dxfId="1857" priority="2266" operator="equal">
      <formula>0</formula>
    </cfRule>
  </conditionalFormatting>
  <conditionalFormatting sqref="BT193:BT211">
    <cfRule type="cellIs" dxfId="1856" priority="2262" stopIfTrue="1" operator="lessThan">
      <formula>1</formula>
    </cfRule>
  </conditionalFormatting>
  <conditionalFormatting sqref="BT193:BU211">
    <cfRule type="cellIs" dxfId="1855" priority="2264" stopIfTrue="1" operator="lessThan">
      <formula>1</formula>
    </cfRule>
  </conditionalFormatting>
  <conditionalFormatting sqref="BT193:BU211">
    <cfRule type="cellIs" dxfId="1854" priority="2263" operator="equal">
      <formula>0</formula>
    </cfRule>
  </conditionalFormatting>
  <conditionalFormatting sqref="BY193:BY211">
    <cfRule type="cellIs" dxfId="1853" priority="2259" stopIfTrue="1" operator="lessThan">
      <formula>1</formula>
    </cfRule>
  </conditionalFormatting>
  <conditionalFormatting sqref="BY193:BZ211">
    <cfRule type="cellIs" dxfId="1852" priority="2261" stopIfTrue="1" operator="lessThan">
      <formula>1</formula>
    </cfRule>
  </conditionalFormatting>
  <conditionalFormatting sqref="BY193:BZ211">
    <cfRule type="cellIs" dxfId="1851" priority="2260" operator="equal">
      <formula>0</formula>
    </cfRule>
  </conditionalFormatting>
  <conditionalFormatting sqref="E193:E211">
    <cfRule type="cellIs" dxfId="1850" priority="2258" stopIfTrue="1" operator="lessThan">
      <formula>1</formula>
    </cfRule>
  </conditionalFormatting>
  <conditionalFormatting sqref="E193:E211">
    <cfRule type="cellIs" dxfId="1849" priority="2257" operator="equal">
      <formula>0</formula>
    </cfRule>
  </conditionalFormatting>
  <conditionalFormatting sqref="BW210:BW211">
    <cfRule type="cellIs" dxfId="1848" priority="2225" operator="equal">
      <formula>0</formula>
    </cfRule>
  </conditionalFormatting>
  <conditionalFormatting sqref="J193:J211">
    <cfRule type="cellIs" dxfId="1847" priority="2256" stopIfTrue="1" operator="lessThan">
      <formula>1</formula>
    </cfRule>
  </conditionalFormatting>
  <conditionalFormatting sqref="J193:J211">
    <cfRule type="cellIs" dxfId="1846" priority="2255" operator="equal">
      <formula>0</formula>
    </cfRule>
  </conditionalFormatting>
  <conditionalFormatting sqref="O193:O211">
    <cfRule type="cellIs" dxfId="1845" priority="2254" stopIfTrue="1" operator="lessThan">
      <formula>1</formula>
    </cfRule>
  </conditionalFormatting>
  <conditionalFormatting sqref="O193:O211">
    <cfRule type="cellIs" dxfId="1844" priority="2253" operator="equal">
      <formula>0</formula>
    </cfRule>
  </conditionalFormatting>
  <conditionalFormatting sqref="T193:T211">
    <cfRule type="cellIs" dxfId="1843" priority="2252" stopIfTrue="1" operator="lessThan">
      <formula>1</formula>
    </cfRule>
  </conditionalFormatting>
  <conditionalFormatting sqref="T193:T211">
    <cfRule type="cellIs" dxfId="1842" priority="2251" operator="equal">
      <formula>0</formula>
    </cfRule>
  </conditionalFormatting>
  <conditionalFormatting sqref="Y193">
    <cfRule type="cellIs" dxfId="1841" priority="2250" stopIfTrue="1" operator="lessThan">
      <formula>1</formula>
    </cfRule>
  </conditionalFormatting>
  <conditionalFormatting sqref="Y195:Y211">
    <cfRule type="cellIs" dxfId="1840" priority="2249" stopIfTrue="1" operator="lessThan">
      <formula>1</formula>
    </cfRule>
  </conditionalFormatting>
  <conditionalFormatting sqref="Y193:Y211">
    <cfRule type="cellIs" dxfId="1839" priority="2248" stopIfTrue="1" operator="lessThan">
      <formula>1</formula>
    </cfRule>
  </conditionalFormatting>
  <conditionalFormatting sqref="Y193:Y211">
    <cfRule type="cellIs" dxfId="1838" priority="2247" operator="equal">
      <formula>0</formula>
    </cfRule>
  </conditionalFormatting>
  <conditionalFormatting sqref="AD193:AD211">
    <cfRule type="cellIs" dxfId="1837" priority="2246" stopIfTrue="1" operator="lessThan">
      <formula>1</formula>
    </cfRule>
  </conditionalFormatting>
  <conditionalFormatting sqref="AD193:AD211">
    <cfRule type="cellIs" dxfId="1836" priority="2245" operator="equal">
      <formula>0</formula>
    </cfRule>
  </conditionalFormatting>
  <conditionalFormatting sqref="AI193:AI194">
    <cfRule type="cellIs" dxfId="1835" priority="2244" stopIfTrue="1" operator="lessThan">
      <formula>1</formula>
    </cfRule>
  </conditionalFormatting>
  <conditionalFormatting sqref="AI193:AI194">
    <cfRule type="cellIs" dxfId="1834" priority="2243" operator="equal">
      <formula>0</formula>
    </cfRule>
  </conditionalFormatting>
  <conditionalFormatting sqref="AN193:AN206">
    <cfRule type="cellIs" dxfId="1833" priority="2242" stopIfTrue="1" operator="lessThan">
      <formula>1</formula>
    </cfRule>
  </conditionalFormatting>
  <conditionalFormatting sqref="AN193:AN206">
    <cfRule type="cellIs" dxfId="1832" priority="2241" operator="equal">
      <formula>0</formula>
    </cfRule>
  </conditionalFormatting>
  <conditionalFormatting sqref="AS193:AS199">
    <cfRule type="cellIs" dxfId="1831" priority="2240" stopIfTrue="1" operator="lessThan">
      <formula>1</formula>
    </cfRule>
  </conditionalFormatting>
  <conditionalFormatting sqref="AS193:AS199">
    <cfRule type="cellIs" dxfId="1830" priority="2239" operator="equal">
      <formula>0</formula>
    </cfRule>
  </conditionalFormatting>
  <conditionalFormatting sqref="AX193:AX205">
    <cfRule type="cellIs" dxfId="1829" priority="2238" stopIfTrue="1" operator="lessThan">
      <formula>1</formula>
    </cfRule>
  </conditionalFormatting>
  <conditionalFormatting sqref="AX193:AX205">
    <cfRule type="cellIs" dxfId="1828" priority="2237" operator="equal">
      <formula>0</formula>
    </cfRule>
  </conditionalFormatting>
  <conditionalFormatting sqref="BC193:BC205">
    <cfRule type="cellIs" dxfId="1827" priority="2236" stopIfTrue="1" operator="lessThan">
      <formula>1</formula>
    </cfRule>
  </conditionalFormatting>
  <conditionalFormatting sqref="BC193:BC205">
    <cfRule type="cellIs" dxfId="1826" priority="2235" operator="equal">
      <formula>0</formula>
    </cfRule>
  </conditionalFormatting>
  <conditionalFormatting sqref="BH193:BH205">
    <cfRule type="cellIs" dxfId="1825" priority="2234" stopIfTrue="1" operator="lessThan">
      <formula>1</formula>
    </cfRule>
  </conditionalFormatting>
  <conditionalFormatting sqref="BH193:BH205">
    <cfRule type="cellIs" dxfId="1824" priority="2233" operator="equal">
      <formula>0</formula>
    </cfRule>
  </conditionalFormatting>
  <conditionalFormatting sqref="BM193:BM205">
    <cfRule type="cellIs" dxfId="1823" priority="2232" stopIfTrue="1" operator="lessThan">
      <formula>1</formula>
    </cfRule>
  </conditionalFormatting>
  <conditionalFormatting sqref="BM193:BM205">
    <cfRule type="cellIs" dxfId="1822" priority="2231" operator="equal">
      <formula>0</formula>
    </cfRule>
  </conditionalFormatting>
  <conditionalFormatting sqref="BR193:BR205">
    <cfRule type="cellIs" dxfId="1821" priority="2230" stopIfTrue="1" operator="lessThan">
      <formula>1</formula>
    </cfRule>
  </conditionalFormatting>
  <conditionalFormatting sqref="BR193:BR205">
    <cfRule type="cellIs" dxfId="1820" priority="2229" operator="equal">
      <formula>0</formula>
    </cfRule>
  </conditionalFormatting>
  <conditionalFormatting sqref="BW193:BW205">
    <cfRule type="cellIs" dxfId="1819" priority="2228" stopIfTrue="1" operator="lessThan">
      <formula>1</formula>
    </cfRule>
  </conditionalFormatting>
  <conditionalFormatting sqref="BW193:BW205">
    <cfRule type="cellIs" dxfId="1818" priority="2227" operator="equal">
      <formula>0</formula>
    </cfRule>
  </conditionalFormatting>
  <conditionalFormatting sqref="BW210:BW211">
    <cfRule type="cellIs" dxfId="1817" priority="2226" stopIfTrue="1" operator="lessThan">
      <formula>1</formula>
    </cfRule>
  </conditionalFormatting>
  <conditionalFormatting sqref="P213:P230 U212:U230 Z213:Z230 AE212:AE230 AI214:AJ230 AN226:AO230 AS219:AT230 AX225:AY230 BC225:BD230 BH225:BI230 BM225:BN230 BR225:BS230 BW225:BX228 K213:K230 AJ212:AJ213 AO212:AO225 AT212:AT218 AY212:AY224 BD212:BD224 BI212:BI224 BN212:BN224 BS212:BS224 BX212:BX224 BX229:BX230 F212:H230">
    <cfRule type="cellIs" dxfId="1816" priority="2196" stopIfTrue="1" operator="lessThan">
      <formula>1</formula>
    </cfRule>
  </conditionalFormatting>
  <conditionalFormatting sqref="U212:U230 Z212:Z230 AE212:AE230 AI214:AJ230 AN226:AO230 AS219:AT230 AX225:AY230 BC225:BD230 BH225:BI230 BM225:BN230 BR225:BS230 BW225:BX228 K212:K230 AJ212:AJ213 AO212:AO225 AT212:AT218 AY212:AY224 BD212:BD224 BI212:BI224 BN212:BN224 BS212:BS224 BX212:BX224 BX229:BX230 P212:P230 F212:H230">
    <cfRule type="cellIs" dxfId="1815" priority="2195" operator="equal">
      <formula>0</formula>
    </cfRule>
  </conditionalFormatting>
  <conditionalFormatting sqref="K212:K230">
    <cfRule type="cellIs" dxfId="1814" priority="2194" stopIfTrue="1" operator="lessThan">
      <formula>1</formula>
    </cfRule>
  </conditionalFormatting>
  <conditionalFormatting sqref="P212:P230">
    <cfRule type="cellIs" dxfId="1813" priority="2193" stopIfTrue="1" operator="lessThan">
      <formula>1</formula>
    </cfRule>
  </conditionalFormatting>
  <conditionalFormatting sqref="Z212:Z230">
    <cfRule type="cellIs" dxfId="1812" priority="2192" stopIfTrue="1" operator="lessThan">
      <formula>1</formula>
    </cfRule>
  </conditionalFormatting>
  <conditionalFormatting sqref="AE212">
    <cfRule type="cellIs" dxfId="1811" priority="2191" stopIfTrue="1" operator="lessThan">
      <formula>1</formula>
    </cfRule>
  </conditionalFormatting>
  <conditionalFormatting sqref="AJ212">
    <cfRule type="cellIs" dxfId="1810" priority="2190" stopIfTrue="1" operator="lessThan">
      <formula>1</formula>
    </cfRule>
  </conditionalFormatting>
  <conditionalFormatting sqref="AO212">
    <cfRule type="cellIs" dxfId="1809" priority="2189" stopIfTrue="1" operator="lessThan">
      <formula>1</formula>
    </cfRule>
  </conditionalFormatting>
  <conditionalFormatting sqref="AT212">
    <cfRule type="cellIs" dxfId="1808" priority="2188" stopIfTrue="1" operator="lessThan">
      <formula>1</formula>
    </cfRule>
  </conditionalFormatting>
  <conditionalFormatting sqref="AY212">
    <cfRule type="cellIs" dxfId="1807" priority="2187" stopIfTrue="1" operator="lessThan">
      <formula>1</formula>
    </cfRule>
  </conditionalFormatting>
  <conditionalFormatting sqref="BD212">
    <cfRule type="cellIs" dxfId="1806" priority="2186" stopIfTrue="1" operator="lessThan">
      <formula>1</formula>
    </cfRule>
  </conditionalFormatting>
  <conditionalFormatting sqref="BI212">
    <cfRule type="cellIs" dxfId="1805" priority="2185" stopIfTrue="1" operator="lessThan">
      <formula>1</formula>
    </cfRule>
  </conditionalFormatting>
  <conditionalFormatting sqref="BN212">
    <cfRule type="cellIs" dxfId="1804" priority="2184" stopIfTrue="1" operator="lessThan">
      <formula>1</formula>
    </cfRule>
  </conditionalFormatting>
  <conditionalFormatting sqref="BS212">
    <cfRule type="cellIs" dxfId="1803" priority="2183" stopIfTrue="1" operator="lessThan">
      <formula>1</formula>
    </cfRule>
  </conditionalFormatting>
  <conditionalFormatting sqref="BX212">
    <cfRule type="cellIs" dxfId="1802" priority="2182" stopIfTrue="1" operator="lessThan">
      <formula>1</formula>
    </cfRule>
  </conditionalFormatting>
  <conditionalFormatting sqref="F212:G230">
    <cfRule type="cellIs" dxfId="1801" priority="2181" stopIfTrue="1" operator="lessThan">
      <formula>1</formula>
    </cfRule>
  </conditionalFormatting>
  <conditionalFormatting sqref="U212:U230">
    <cfRule type="cellIs" dxfId="1800" priority="2180" stopIfTrue="1" operator="lessThan">
      <formula>1</formula>
    </cfRule>
  </conditionalFormatting>
  <conditionalFormatting sqref="AE212:AE230">
    <cfRule type="cellIs" dxfId="1799" priority="2179" stopIfTrue="1" operator="lessThan">
      <formula>1</formula>
    </cfRule>
  </conditionalFormatting>
  <conditionalFormatting sqref="AJ212">
    <cfRule type="cellIs" dxfId="1798" priority="2178" stopIfTrue="1" operator="lessThan">
      <formula>1</formula>
    </cfRule>
  </conditionalFormatting>
  <conditionalFormatting sqref="AJ212:AJ230">
    <cfRule type="cellIs" dxfId="1797" priority="2177" stopIfTrue="1" operator="lessThan">
      <formula>1</formula>
    </cfRule>
  </conditionalFormatting>
  <conditionalFormatting sqref="AO212">
    <cfRule type="cellIs" dxfId="1796" priority="2176" stopIfTrue="1" operator="lessThan">
      <formula>1</formula>
    </cfRule>
  </conditionalFormatting>
  <conditionalFormatting sqref="AO212">
    <cfRule type="cellIs" dxfId="1795" priority="2175" stopIfTrue="1" operator="lessThan">
      <formula>1</formula>
    </cfRule>
  </conditionalFormatting>
  <conditionalFormatting sqref="AO212:AO230">
    <cfRule type="cellIs" dxfId="1794" priority="2174" stopIfTrue="1" operator="lessThan">
      <formula>1</formula>
    </cfRule>
  </conditionalFormatting>
  <conditionalFormatting sqref="AT212">
    <cfRule type="cellIs" dxfId="1793" priority="2173" stopIfTrue="1" operator="lessThan">
      <formula>1</formula>
    </cfRule>
  </conditionalFormatting>
  <conditionalFormatting sqref="AT212">
    <cfRule type="cellIs" dxfId="1792" priority="2172" stopIfTrue="1" operator="lessThan">
      <formula>1</formula>
    </cfRule>
  </conditionalFormatting>
  <conditionalFormatting sqref="AT212">
    <cfRule type="cellIs" dxfId="1791" priority="2171" stopIfTrue="1" operator="lessThan">
      <formula>1</formula>
    </cfRule>
  </conditionalFormatting>
  <conditionalFormatting sqref="AT212:AT230">
    <cfRule type="cellIs" dxfId="1790" priority="2170" stopIfTrue="1" operator="lessThan">
      <formula>1</formula>
    </cfRule>
  </conditionalFormatting>
  <conditionalFormatting sqref="AY212">
    <cfRule type="cellIs" dxfId="1789" priority="2169" stopIfTrue="1" operator="lessThan">
      <formula>1</formula>
    </cfRule>
  </conditionalFormatting>
  <conditionalFormatting sqref="AY212">
    <cfRule type="cellIs" dxfId="1788" priority="2168" stopIfTrue="1" operator="lessThan">
      <formula>1</formula>
    </cfRule>
  </conditionalFormatting>
  <conditionalFormatting sqref="AY212">
    <cfRule type="cellIs" dxfId="1787" priority="2167" stopIfTrue="1" operator="lessThan">
      <formula>1</formula>
    </cfRule>
  </conditionalFormatting>
  <conditionalFormatting sqref="AY212">
    <cfRule type="cellIs" dxfId="1786" priority="2166" stopIfTrue="1" operator="lessThan">
      <formula>1</formula>
    </cfRule>
  </conditionalFormatting>
  <conditionalFormatting sqref="AY212:AY230">
    <cfRule type="cellIs" dxfId="1785" priority="2165" stopIfTrue="1" operator="lessThan">
      <formula>1</formula>
    </cfRule>
  </conditionalFormatting>
  <conditionalFormatting sqref="BD212">
    <cfRule type="cellIs" dxfId="1784" priority="2164" stopIfTrue="1" operator="lessThan">
      <formula>1</formula>
    </cfRule>
  </conditionalFormatting>
  <conditionalFormatting sqref="BD212">
    <cfRule type="cellIs" dxfId="1783" priority="2163" stopIfTrue="1" operator="lessThan">
      <formula>1</formula>
    </cfRule>
  </conditionalFormatting>
  <conditionalFormatting sqref="BD212">
    <cfRule type="cellIs" dxfId="1782" priority="2162" stopIfTrue="1" operator="lessThan">
      <formula>1</formula>
    </cfRule>
  </conditionalFormatting>
  <conditionalFormatting sqref="BD212">
    <cfRule type="cellIs" dxfId="1781" priority="2161" stopIfTrue="1" operator="lessThan">
      <formula>1</formula>
    </cfRule>
  </conditionalFormatting>
  <conditionalFormatting sqref="BD212">
    <cfRule type="cellIs" dxfId="1780" priority="2160" stopIfTrue="1" operator="lessThan">
      <formula>1</formula>
    </cfRule>
  </conditionalFormatting>
  <conditionalFormatting sqref="BD212:BD230">
    <cfRule type="cellIs" dxfId="1779" priority="2159" stopIfTrue="1" operator="lessThan">
      <formula>1</formula>
    </cfRule>
  </conditionalFormatting>
  <conditionalFormatting sqref="BI212">
    <cfRule type="cellIs" dxfId="1778" priority="2158" stopIfTrue="1" operator="lessThan">
      <formula>1</formula>
    </cfRule>
  </conditionalFormatting>
  <conditionalFormatting sqref="BI212">
    <cfRule type="cellIs" dxfId="1777" priority="2157" stopIfTrue="1" operator="lessThan">
      <formula>1</formula>
    </cfRule>
  </conditionalFormatting>
  <conditionalFormatting sqref="BI212">
    <cfRule type="cellIs" dxfId="1776" priority="2156" stopIfTrue="1" operator="lessThan">
      <formula>1</formula>
    </cfRule>
  </conditionalFormatting>
  <conditionalFormatting sqref="BI212">
    <cfRule type="cellIs" dxfId="1775" priority="2155" stopIfTrue="1" operator="lessThan">
      <formula>1</formula>
    </cfRule>
  </conditionalFormatting>
  <conditionalFormatting sqref="BI212">
    <cfRule type="cellIs" dxfId="1774" priority="2154" stopIfTrue="1" operator="lessThan">
      <formula>1</formula>
    </cfRule>
  </conditionalFormatting>
  <conditionalFormatting sqref="BI212">
    <cfRule type="cellIs" dxfId="1773" priority="2153" stopIfTrue="1" operator="lessThan">
      <formula>1</formula>
    </cfRule>
  </conditionalFormatting>
  <conditionalFormatting sqref="BI212:BI230">
    <cfRule type="cellIs" dxfId="1772" priority="2152" stopIfTrue="1" operator="lessThan">
      <formula>1</formula>
    </cfRule>
  </conditionalFormatting>
  <conditionalFormatting sqref="BN212">
    <cfRule type="cellIs" dxfId="1771" priority="2151" stopIfTrue="1" operator="lessThan">
      <formula>1</formula>
    </cfRule>
  </conditionalFormatting>
  <conditionalFormatting sqref="BN212">
    <cfRule type="cellIs" dxfId="1770" priority="2150" stopIfTrue="1" operator="lessThan">
      <formula>1</formula>
    </cfRule>
  </conditionalFormatting>
  <conditionalFormatting sqref="BN212">
    <cfRule type="cellIs" dxfId="1769" priority="2149" stopIfTrue="1" operator="lessThan">
      <formula>1</formula>
    </cfRule>
  </conditionalFormatting>
  <conditionalFormatting sqref="BN212">
    <cfRule type="cellIs" dxfId="1768" priority="2148" stopIfTrue="1" operator="lessThan">
      <formula>1</formula>
    </cfRule>
  </conditionalFormatting>
  <conditionalFormatting sqref="BN212">
    <cfRule type="cellIs" dxfId="1767" priority="2147" stopIfTrue="1" operator="lessThan">
      <formula>1</formula>
    </cfRule>
  </conditionalFormatting>
  <conditionalFormatting sqref="BN212">
    <cfRule type="cellIs" dxfId="1766" priority="2146" stopIfTrue="1" operator="lessThan">
      <formula>1</formula>
    </cfRule>
  </conditionalFormatting>
  <conditionalFormatting sqref="BN212">
    <cfRule type="cellIs" dxfId="1765" priority="2145" stopIfTrue="1" operator="lessThan">
      <formula>1</formula>
    </cfRule>
  </conditionalFormatting>
  <conditionalFormatting sqref="BN212:BN230">
    <cfRule type="cellIs" dxfId="1764" priority="2144" stopIfTrue="1" operator="lessThan">
      <formula>1</formula>
    </cfRule>
  </conditionalFormatting>
  <conditionalFormatting sqref="BS212">
    <cfRule type="cellIs" dxfId="1763" priority="2143" stopIfTrue="1" operator="lessThan">
      <formula>1</formula>
    </cfRule>
  </conditionalFormatting>
  <conditionalFormatting sqref="BS212">
    <cfRule type="cellIs" dxfId="1762" priority="2142" stopIfTrue="1" operator="lessThan">
      <formula>1</formula>
    </cfRule>
  </conditionalFormatting>
  <conditionalFormatting sqref="BS212">
    <cfRule type="cellIs" dxfId="1761" priority="2141" stopIfTrue="1" operator="lessThan">
      <formula>1</formula>
    </cfRule>
  </conditionalFormatting>
  <conditionalFormatting sqref="BS212">
    <cfRule type="cellIs" dxfId="1760" priority="2140" stopIfTrue="1" operator="lessThan">
      <formula>1</formula>
    </cfRule>
  </conditionalFormatting>
  <conditionalFormatting sqref="BS212">
    <cfRule type="cellIs" dxfId="1759" priority="2139" stopIfTrue="1" operator="lessThan">
      <formula>1</formula>
    </cfRule>
  </conditionalFormatting>
  <conditionalFormatting sqref="BS212">
    <cfRule type="cellIs" dxfId="1758" priority="2138" stopIfTrue="1" operator="lessThan">
      <formula>1</formula>
    </cfRule>
  </conditionalFormatting>
  <conditionalFormatting sqref="BS212">
    <cfRule type="cellIs" dxfId="1757" priority="2137" stopIfTrue="1" operator="lessThan">
      <formula>1</formula>
    </cfRule>
  </conditionalFormatting>
  <conditionalFormatting sqref="BS212">
    <cfRule type="cellIs" dxfId="1756" priority="2136" stopIfTrue="1" operator="lessThan">
      <formula>1</formula>
    </cfRule>
  </conditionalFormatting>
  <conditionalFormatting sqref="BS212:BS230">
    <cfRule type="cellIs" dxfId="1755" priority="2135" stopIfTrue="1" operator="lessThan">
      <formula>1</formula>
    </cfRule>
  </conditionalFormatting>
  <conditionalFormatting sqref="BX212">
    <cfRule type="cellIs" dxfId="1754" priority="2134" stopIfTrue="1" operator="lessThan">
      <formula>1</formula>
    </cfRule>
  </conditionalFormatting>
  <conditionalFormatting sqref="BX212">
    <cfRule type="cellIs" dxfId="1753" priority="2133" stopIfTrue="1" operator="lessThan">
      <formula>1</formula>
    </cfRule>
  </conditionalFormatting>
  <conditionalFormatting sqref="BX212">
    <cfRule type="cellIs" dxfId="1752" priority="2132" stopIfTrue="1" operator="lessThan">
      <formula>1</formula>
    </cfRule>
  </conditionalFormatting>
  <conditionalFormatting sqref="BX212">
    <cfRule type="cellIs" dxfId="1751" priority="2131" stopIfTrue="1" operator="lessThan">
      <formula>1</formula>
    </cfRule>
  </conditionalFormatting>
  <conditionalFormatting sqref="BX212">
    <cfRule type="cellIs" dxfId="1750" priority="2130" stopIfTrue="1" operator="lessThan">
      <formula>1</formula>
    </cfRule>
  </conditionalFormatting>
  <conditionalFormatting sqref="BX212">
    <cfRule type="cellIs" dxfId="1749" priority="2129" stopIfTrue="1" operator="lessThan">
      <formula>1</formula>
    </cfRule>
  </conditionalFormatting>
  <conditionalFormatting sqref="BX212">
    <cfRule type="cellIs" dxfId="1748" priority="2128" stopIfTrue="1" operator="lessThan">
      <formula>1</formula>
    </cfRule>
  </conditionalFormatting>
  <conditionalFormatting sqref="BX212">
    <cfRule type="cellIs" dxfId="1747" priority="2127" stopIfTrue="1" operator="lessThan">
      <formula>1</formula>
    </cfRule>
  </conditionalFormatting>
  <conditionalFormatting sqref="BX212">
    <cfRule type="cellIs" dxfId="1746" priority="2126" stopIfTrue="1" operator="lessThan">
      <formula>1</formula>
    </cfRule>
  </conditionalFormatting>
  <conditionalFormatting sqref="BX212:BX230">
    <cfRule type="cellIs" dxfId="1745" priority="2125" stopIfTrue="1" operator="lessThan">
      <formula>1</formula>
    </cfRule>
  </conditionalFormatting>
  <conditionalFormatting sqref="CC212:CD230">
    <cfRule type="cellIs" dxfId="1744" priority="2124" stopIfTrue="1" operator="lessThan">
      <formula>1</formula>
    </cfRule>
  </conditionalFormatting>
  <conditionalFormatting sqref="CC212:CD230">
    <cfRule type="cellIs" dxfId="1743" priority="2123" operator="equal">
      <formula>0</formula>
    </cfRule>
  </conditionalFormatting>
  <conditionalFormatting sqref="CC212:CD212">
    <cfRule type="cellIs" dxfId="1742" priority="2122" stopIfTrue="1" operator="lessThan">
      <formula>1</formula>
    </cfRule>
  </conditionalFormatting>
  <conditionalFormatting sqref="CC212:CD212">
    <cfRule type="cellIs" dxfId="1741" priority="2121" stopIfTrue="1" operator="lessThan">
      <formula>1</formula>
    </cfRule>
  </conditionalFormatting>
  <conditionalFormatting sqref="CC212:CD212">
    <cfRule type="cellIs" dxfId="1740" priority="2120" stopIfTrue="1" operator="lessThan">
      <formula>1</formula>
    </cfRule>
  </conditionalFormatting>
  <conditionalFormatting sqref="CC212:CD212">
    <cfRule type="cellIs" dxfId="1739" priority="2119" stopIfTrue="1" operator="lessThan">
      <formula>1</formula>
    </cfRule>
  </conditionalFormatting>
  <conditionalFormatting sqref="CC212:CD212">
    <cfRule type="cellIs" dxfId="1738" priority="2118" stopIfTrue="1" operator="lessThan">
      <formula>1</formula>
    </cfRule>
  </conditionalFormatting>
  <conditionalFormatting sqref="CC212:CD212">
    <cfRule type="cellIs" dxfId="1737" priority="2117" stopIfTrue="1" operator="lessThan">
      <formula>1</formula>
    </cfRule>
  </conditionalFormatting>
  <conditionalFormatting sqref="CC212:CD212">
    <cfRule type="cellIs" dxfId="1736" priority="2116" stopIfTrue="1" operator="lessThan">
      <formula>1</formula>
    </cfRule>
  </conditionalFormatting>
  <conditionalFormatting sqref="CC212:CD212">
    <cfRule type="cellIs" dxfId="1735" priority="2115" stopIfTrue="1" operator="lessThan">
      <formula>1</formula>
    </cfRule>
  </conditionalFormatting>
  <conditionalFormatting sqref="CC212:CD212">
    <cfRule type="cellIs" dxfId="1734" priority="2114" stopIfTrue="1" operator="lessThan">
      <formula>1</formula>
    </cfRule>
  </conditionalFormatting>
  <conditionalFormatting sqref="CC212:CD212">
    <cfRule type="cellIs" dxfId="1733" priority="2113" stopIfTrue="1" operator="lessThan">
      <formula>1</formula>
    </cfRule>
  </conditionalFormatting>
  <conditionalFormatting sqref="CC212:CD230">
    <cfRule type="cellIs" dxfId="1732" priority="2112" stopIfTrue="1" operator="lessThan">
      <formula>1</formula>
    </cfRule>
  </conditionalFormatting>
  <conditionalFormatting sqref="L212:M230">
    <cfRule type="cellIs" dxfId="1731" priority="2111" stopIfTrue="1" operator="lessThan">
      <formula>1</formula>
    </cfRule>
  </conditionalFormatting>
  <conditionalFormatting sqref="L212:M230">
    <cfRule type="cellIs" dxfId="1730" priority="2110" operator="equal">
      <formula>0</formula>
    </cfRule>
  </conditionalFormatting>
  <conditionalFormatting sqref="L212:L230">
    <cfRule type="cellIs" dxfId="1729" priority="2109" stopIfTrue="1" operator="lessThan">
      <formula>1</formula>
    </cfRule>
  </conditionalFormatting>
  <conditionalFormatting sqref="Q212:Q230">
    <cfRule type="cellIs" dxfId="1728" priority="2106" stopIfTrue="1" operator="lessThan">
      <formula>1</formula>
    </cfRule>
  </conditionalFormatting>
  <conditionalFormatting sqref="V212:V230">
    <cfRule type="cellIs" dxfId="1727" priority="2103" stopIfTrue="1" operator="lessThan">
      <formula>1</formula>
    </cfRule>
  </conditionalFormatting>
  <conditionalFormatting sqref="Q212:R230">
    <cfRule type="cellIs" dxfId="1726" priority="2108" stopIfTrue="1" operator="lessThan">
      <formula>1</formula>
    </cfRule>
  </conditionalFormatting>
  <conditionalFormatting sqref="Q212:R230">
    <cfRule type="cellIs" dxfId="1725" priority="2107" operator="equal">
      <formula>0</formula>
    </cfRule>
  </conditionalFormatting>
  <conditionalFormatting sqref="AA212:AA230">
    <cfRule type="cellIs" dxfId="1724" priority="2100" stopIfTrue="1" operator="lessThan">
      <formula>1</formula>
    </cfRule>
  </conditionalFormatting>
  <conditionalFormatting sqref="V212:W230">
    <cfRule type="cellIs" dxfId="1723" priority="2105" stopIfTrue="1" operator="lessThan">
      <formula>1</formula>
    </cfRule>
  </conditionalFormatting>
  <conditionalFormatting sqref="V212:W230">
    <cfRule type="cellIs" dxfId="1722" priority="2104" operator="equal">
      <formula>0</formula>
    </cfRule>
  </conditionalFormatting>
  <conditionalFormatting sqref="AF212:AF230">
    <cfRule type="cellIs" dxfId="1721" priority="2097" stopIfTrue="1" operator="lessThan">
      <formula>1</formula>
    </cfRule>
  </conditionalFormatting>
  <conditionalFormatting sqref="AK212:AK230">
    <cfRule type="cellIs" dxfId="1720" priority="2094" stopIfTrue="1" operator="lessThan">
      <formula>1</formula>
    </cfRule>
  </conditionalFormatting>
  <conditionalFormatting sqref="AA212:AB230">
    <cfRule type="cellIs" dxfId="1719" priority="2102" stopIfTrue="1" operator="lessThan">
      <formula>1</formula>
    </cfRule>
  </conditionalFormatting>
  <conditionalFormatting sqref="AA212:AB230">
    <cfRule type="cellIs" dxfId="1718" priority="2101" operator="equal">
      <formula>0</formula>
    </cfRule>
  </conditionalFormatting>
  <conditionalFormatting sqref="AP212:AP230">
    <cfRule type="cellIs" dxfId="1717" priority="2091" stopIfTrue="1" operator="lessThan">
      <formula>1</formula>
    </cfRule>
  </conditionalFormatting>
  <conditionalFormatting sqref="AF212:AG230">
    <cfRule type="cellIs" dxfId="1716" priority="2099" stopIfTrue="1" operator="lessThan">
      <formula>1</formula>
    </cfRule>
  </conditionalFormatting>
  <conditionalFormatting sqref="AF212:AG230">
    <cfRule type="cellIs" dxfId="1715" priority="2098" operator="equal">
      <formula>0</formula>
    </cfRule>
  </conditionalFormatting>
  <conditionalFormatting sqref="AK212:AL230">
    <cfRule type="cellIs" dxfId="1714" priority="2096" stopIfTrue="1" operator="lessThan">
      <formula>1</formula>
    </cfRule>
  </conditionalFormatting>
  <conditionalFormatting sqref="AK212:AL230">
    <cfRule type="cellIs" dxfId="1713" priority="2095" operator="equal">
      <formula>0</formula>
    </cfRule>
  </conditionalFormatting>
  <conditionalFormatting sqref="AP212:AQ230">
    <cfRule type="cellIs" dxfId="1712" priority="2093" stopIfTrue="1" operator="lessThan">
      <formula>1</formula>
    </cfRule>
  </conditionalFormatting>
  <conditionalFormatting sqref="AP212:AQ230">
    <cfRule type="cellIs" dxfId="1711" priority="2092" operator="equal">
      <formula>0</formula>
    </cfRule>
  </conditionalFormatting>
  <conditionalFormatting sqref="AU212:AU230">
    <cfRule type="cellIs" dxfId="1710" priority="2088" stopIfTrue="1" operator="lessThan">
      <formula>1</formula>
    </cfRule>
  </conditionalFormatting>
  <conditionalFormatting sqref="AU212:AV230">
    <cfRule type="cellIs" dxfId="1709" priority="2090" stopIfTrue="1" operator="lessThan">
      <formula>1</formula>
    </cfRule>
  </conditionalFormatting>
  <conditionalFormatting sqref="AU212:AV230">
    <cfRule type="cellIs" dxfId="1708" priority="2089" operator="equal">
      <formula>0</formula>
    </cfRule>
  </conditionalFormatting>
  <conditionalFormatting sqref="AZ212:AZ230">
    <cfRule type="cellIs" dxfId="1707" priority="2085" stopIfTrue="1" operator="lessThan">
      <formula>1</formula>
    </cfRule>
  </conditionalFormatting>
  <conditionalFormatting sqref="AZ212:BA230">
    <cfRule type="cellIs" dxfId="1706" priority="2087" stopIfTrue="1" operator="lessThan">
      <formula>1</formula>
    </cfRule>
  </conditionalFormatting>
  <conditionalFormatting sqref="AZ212:BA230">
    <cfRule type="cellIs" dxfId="1705" priority="2086" operator="equal">
      <formula>0</formula>
    </cfRule>
  </conditionalFormatting>
  <conditionalFormatting sqref="BE212:BE230">
    <cfRule type="cellIs" dxfId="1704" priority="2082" stopIfTrue="1" operator="lessThan">
      <formula>1</formula>
    </cfRule>
  </conditionalFormatting>
  <conditionalFormatting sqref="BE212:BF230">
    <cfRule type="cellIs" dxfId="1703" priority="2084" stopIfTrue="1" operator="lessThan">
      <formula>1</formula>
    </cfRule>
  </conditionalFormatting>
  <conditionalFormatting sqref="BE212:BF230">
    <cfRule type="cellIs" dxfId="1702" priority="2083" operator="equal">
      <formula>0</formula>
    </cfRule>
  </conditionalFormatting>
  <conditionalFormatting sqref="BJ212:BJ230">
    <cfRule type="cellIs" dxfId="1701" priority="2079" stopIfTrue="1" operator="lessThan">
      <formula>1</formula>
    </cfRule>
  </conditionalFormatting>
  <conditionalFormatting sqref="BJ212:BK230">
    <cfRule type="cellIs" dxfId="1700" priority="2081" stopIfTrue="1" operator="lessThan">
      <formula>1</formula>
    </cfRule>
  </conditionalFormatting>
  <conditionalFormatting sqref="BJ212:BK230">
    <cfRule type="cellIs" dxfId="1699" priority="2080" operator="equal">
      <formula>0</formula>
    </cfRule>
  </conditionalFormatting>
  <conditionalFormatting sqref="BO212:BO230">
    <cfRule type="cellIs" dxfId="1698" priority="2076" stopIfTrue="1" operator="lessThan">
      <formula>1</formula>
    </cfRule>
  </conditionalFormatting>
  <conditionalFormatting sqref="BO212:BP230">
    <cfRule type="cellIs" dxfId="1697" priority="2078" stopIfTrue="1" operator="lessThan">
      <formula>1</formula>
    </cfRule>
  </conditionalFormatting>
  <conditionalFormatting sqref="BO212:BP230">
    <cfRule type="cellIs" dxfId="1696" priority="2077" operator="equal">
      <formula>0</formula>
    </cfRule>
  </conditionalFormatting>
  <conditionalFormatting sqref="BT212:BT230">
    <cfRule type="cellIs" dxfId="1695" priority="2073" stopIfTrue="1" operator="lessThan">
      <formula>1</formula>
    </cfRule>
  </conditionalFormatting>
  <conditionalFormatting sqref="BT212:BU230">
    <cfRule type="cellIs" dxfId="1694" priority="2075" stopIfTrue="1" operator="lessThan">
      <formula>1</formula>
    </cfRule>
  </conditionalFormatting>
  <conditionalFormatting sqref="BT212:BU230">
    <cfRule type="cellIs" dxfId="1693" priority="2074" operator="equal">
      <formula>0</formula>
    </cfRule>
  </conditionalFormatting>
  <conditionalFormatting sqref="BY212:BY230">
    <cfRule type="cellIs" dxfId="1692" priority="2070" stopIfTrue="1" operator="lessThan">
      <formula>1</formula>
    </cfRule>
  </conditionalFormatting>
  <conditionalFormatting sqref="BY212:BZ230">
    <cfRule type="cellIs" dxfId="1691" priority="2072" stopIfTrue="1" operator="lessThan">
      <formula>1</formula>
    </cfRule>
  </conditionalFormatting>
  <conditionalFormatting sqref="BY212:BZ230">
    <cfRule type="cellIs" dxfId="1690" priority="2071" operator="equal">
      <formula>0</formula>
    </cfRule>
  </conditionalFormatting>
  <conditionalFormatting sqref="E212:E230">
    <cfRule type="cellIs" dxfId="1689" priority="2069" stopIfTrue="1" operator="lessThan">
      <formula>1</formula>
    </cfRule>
  </conditionalFormatting>
  <conditionalFormatting sqref="E212:E230">
    <cfRule type="cellIs" dxfId="1688" priority="2068" operator="equal">
      <formula>0</formula>
    </cfRule>
  </conditionalFormatting>
  <conditionalFormatting sqref="BW229:BW230">
    <cfRule type="cellIs" dxfId="1687" priority="2036" operator="equal">
      <formula>0</formula>
    </cfRule>
  </conditionalFormatting>
  <conditionalFormatting sqref="J212:J230">
    <cfRule type="cellIs" dxfId="1686" priority="2067" stopIfTrue="1" operator="lessThan">
      <formula>1</formula>
    </cfRule>
  </conditionalFormatting>
  <conditionalFormatting sqref="J212:J230">
    <cfRule type="cellIs" dxfId="1685" priority="2066" operator="equal">
      <formula>0</formula>
    </cfRule>
  </conditionalFormatting>
  <conditionalFormatting sqref="O212:O230">
    <cfRule type="cellIs" dxfId="1684" priority="2065" stopIfTrue="1" operator="lessThan">
      <formula>1</formula>
    </cfRule>
  </conditionalFormatting>
  <conditionalFormatting sqref="O212:O230">
    <cfRule type="cellIs" dxfId="1683" priority="2064" operator="equal">
      <formula>0</formula>
    </cfRule>
  </conditionalFormatting>
  <conditionalFormatting sqref="T212:T230">
    <cfRule type="cellIs" dxfId="1682" priority="2063" stopIfTrue="1" operator="lessThan">
      <formula>1</formula>
    </cfRule>
  </conditionalFormatting>
  <conditionalFormatting sqref="T212:T230">
    <cfRule type="cellIs" dxfId="1681" priority="2062" operator="equal">
      <formula>0</formula>
    </cfRule>
  </conditionalFormatting>
  <conditionalFormatting sqref="Y212">
    <cfRule type="cellIs" dxfId="1680" priority="2061" stopIfTrue="1" operator="lessThan">
      <formula>1</formula>
    </cfRule>
  </conditionalFormatting>
  <conditionalFormatting sqref="Y214:Y230">
    <cfRule type="cellIs" dxfId="1679" priority="2060" stopIfTrue="1" operator="lessThan">
      <formula>1</formula>
    </cfRule>
  </conditionalFormatting>
  <conditionalFormatting sqref="Y212:Y230">
    <cfRule type="cellIs" dxfId="1678" priority="2059" stopIfTrue="1" operator="lessThan">
      <formula>1</formula>
    </cfRule>
  </conditionalFormatting>
  <conditionalFormatting sqref="Y212:Y230">
    <cfRule type="cellIs" dxfId="1677" priority="2058" operator="equal">
      <formula>0</formula>
    </cfRule>
  </conditionalFormatting>
  <conditionalFormatting sqref="AD212:AD230">
    <cfRule type="cellIs" dxfId="1676" priority="2057" stopIfTrue="1" operator="lessThan">
      <formula>1</formula>
    </cfRule>
  </conditionalFormatting>
  <conditionalFormatting sqref="AD212:AD230">
    <cfRule type="cellIs" dxfId="1675" priority="2056" operator="equal">
      <formula>0</formula>
    </cfRule>
  </conditionalFormatting>
  <conditionalFormatting sqref="AI212:AI213">
    <cfRule type="cellIs" dxfId="1674" priority="2055" stopIfTrue="1" operator="lessThan">
      <formula>1</formula>
    </cfRule>
  </conditionalFormatting>
  <conditionalFormatting sqref="AI212:AI213">
    <cfRule type="cellIs" dxfId="1673" priority="2054" operator="equal">
      <formula>0</formula>
    </cfRule>
  </conditionalFormatting>
  <conditionalFormatting sqref="AN212:AN225">
    <cfRule type="cellIs" dxfId="1672" priority="2053" stopIfTrue="1" operator="lessThan">
      <formula>1</formula>
    </cfRule>
  </conditionalFormatting>
  <conditionalFormatting sqref="AN212:AN225">
    <cfRule type="cellIs" dxfId="1671" priority="2052" operator="equal">
      <formula>0</formula>
    </cfRule>
  </conditionalFormatting>
  <conditionalFormatting sqref="AS212:AS218">
    <cfRule type="cellIs" dxfId="1670" priority="2051" stopIfTrue="1" operator="lessThan">
      <formula>1</formula>
    </cfRule>
  </conditionalFormatting>
  <conditionalFormatting sqref="AS212:AS218">
    <cfRule type="cellIs" dxfId="1669" priority="2050" operator="equal">
      <formula>0</formula>
    </cfRule>
  </conditionalFormatting>
  <conditionalFormatting sqref="AX212:AX224">
    <cfRule type="cellIs" dxfId="1668" priority="2049" stopIfTrue="1" operator="lessThan">
      <formula>1</formula>
    </cfRule>
  </conditionalFormatting>
  <conditionalFormatting sqref="AX212:AX224">
    <cfRule type="cellIs" dxfId="1667" priority="2048" operator="equal">
      <formula>0</formula>
    </cfRule>
  </conditionalFormatting>
  <conditionalFormatting sqref="BC212:BC224">
    <cfRule type="cellIs" dxfId="1666" priority="2047" stopIfTrue="1" operator="lessThan">
      <formula>1</formula>
    </cfRule>
  </conditionalFormatting>
  <conditionalFormatting sqref="BC212:BC224">
    <cfRule type="cellIs" dxfId="1665" priority="2046" operator="equal">
      <formula>0</formula>
    </cfRule>
  </conditionalFormatting>
  <conditionalFormatting sqref="BH212:BH224">
    <cfRule type="cellIs" dxfId="1664" priority="2045" stopIfTrue="1" operator="lessThan">
      <formula>1</formula>
    </cfRule>
  </conditionalFormatting>
  <conditionalFormatting sqref="BH212:BH224">
    <cfRule type="cellIs" dxfId="1663" priority="2044" operator="equal">
      <formula>0</formula>
    </cfRule>
  </conditionalFormatting>
  <conditionalFormatting sqref="BM212:BM224">
    <cfRule type="cellIs" dxfId="1662" priority="2043" stopIfTrue="1" operator="lessThan">
      <formula>1</formula>
    </cfRule>
  </conditionalFormatting>
  <conditionalFormatting sqref="BM212:BM224">
    <cfRule type="cellIs" dxfId="1661" priority="2042" operator="equal">
      <formula>0</formula>
    </cfRule>
  </conditionalFormatting>
  <conditionalFormatting sqref="BR212:BR224">
    <cfRule type="cellIs" dxfId="1660" priority="2041" stopIfTrue="1" operator="lessThan">
      <formula>1</formula>
    </cfRule>
  </conditionalFormatting>
  <conditionalFormatting sqref="BR212:BR224">
    <cfRule type="cellIs" dxfId="1659" priority="2040" operator="equal">
      <formula>0</formula>
    </cfRule>
  </conditionalFormatting>
  <conditionalFormatting sqref="BW212:BW224">
    <cfRule type="cellIs" dxfId="1658" priority="2039" stopIfTrue="1" operator="lessThan">
      <formula>1</formula>
    </cfRule>
  </conditionalFormatting>
  <conditionalFormatting sqref="BW212:BW224">
    <cfRule type="cellIs" dxfId="1657" priority="2038" operator="equal">
      <formula>0</formula>
    </cfRule>
  </conditionalFormatting>
  <conditionalFormatting sqref="BW229:BW230">
    <cfRule type="cellIs" dxfId="1656" priority="2037" stopIfTrue="1" operator="lessThan">
      <formula>1</formula>
    </cfRule>
  </conditionalFormatting>
  <conditionalFormatting sqref="P232:P249 U231:U249 Z232:Z249 AE231:AE249 AI233:AJ249 AN245:AO249 AS238:AT249 AX244:AY249 BC244:BD249 BH244:BI249 BM244:BN249 BR244:BS249 BW244:BX247 K232:K249 AJ231:AJ232 AO231:AO244 AT231:AT237 AY231:AY243 BD231:BD243 BI231:BI243 BN231:BN243 BS231:BS243 BX231:BX243 BX248:BX249 F231:H249">
    <cfRule type="cellIs" dxfId="1655" priority="2007" stopIfTrue="1" operator="lessThan">
      <formula>1</formula>
    </cfRule>
  </conditionalFormatting>
  <conditionalFormatting sqref="U231:U249 Z231:Z249 AE231:AE249 AI233:AJ249 AN245:AO249 AS238:AT249 AX244:AY249 BC244:BD249 BH244:BI249 BM244:BN249 BR244:BS249 BW244:BX247 K231:K249 AJ231:AJ232 AO231:AO244 AT231:AT237 AY231:AY243 BD231:BD243 BI231:BI243 BN231:BN243 BS231:BS243 BX231:BX243 BX248:BX249 P231:P249 F231:H249">
    <cfRule type="cellIs" dxfId="1654" priority="2006" operator="equal">
      <formula>0</formula>
    </cfRule>
  </conditionalFormatting>
  <conditionalFormatting sqref="K231:K249">
    <cfRule type="cellIs" dxfId="1653" priority="2005" stopIfTrue="1" operator="lessThan">
      <formula>1</formula>
    </cfRule>
  </conditionalFormatting>
  <conditionalFormatting sqref="P231:P249">
    <cfRule type="cellIs" dxfId="1652" priority="2004" stopIfTrue="1" operator="lessThan">
      <formula>1</formula>
    </cfRule>
  </conditionalFormatting>
  <conditionalFormatting sqref="Z231:Z249">
    <cfRule type="cellIs" dxfId="1651" priority="2003" stopIfTrue="1" operator="lessThan">
      <formula>1</formula>
    </cfRule>
  </conditionalFormatting>
  <conditionalFormatting sqref="AE231">
    <cfRule type="cellIs" dxfId="1650" priority="2002" stopIfTrue="1" operator="lessThan">
      <formula>1</formula>
    </cfRule>
  </conditionalFormatting>
  <conditionalFormatting sqref="AJ231">
    <cfRule type="cellIs" dxfId="1649" priority="2001" stopIfTrue="1" operator="lessThan">
      <formula>1</formula>
    </cfRule>
  </conditionalFormatting>
  <conditionalFormatting sqref="AO231">
    <cfRule type="cellIs" dxfId="1648" priority="2000" stopIfTrue="1" operator="lessThan">
      <formula>1</formula>
    </cfRule>
  </conditionalFormatting>
  <conditionalFormatting sqref="AT231">
    <cfRule type="cellIs" dxfId="1647" priority="1999" stopIfTrue="1" operator="lessThan">
      <formula>1</formula>
    </cfRule>
  </conditionalFormatting>
  <conditionalFormatting sqref="AY231">
    <cfRule type="cellIs" dxfId="1646" priority="1998" stopIfTrue="1" operator="lessThan">
      <formula>1</formula>
    </cfRule>
  </conditionalFormatting>
  <conditionalFormatting sqref="BD231">
    <cfRule type="cellIs" dxfId="1645" priority="1997" stopIfTrue="1" operator="lessThan">
      <formula>1</formula>
    </cfRule>
  </conditionalFormatting>
  <conditionalFormatting sqref="BI231">
    <cfRule type="cellIs" dxfId="1644" priority="1996" stopIfTrue="1" operator="lessThan">
      <formula>1</formula>
    </cfRule>
  </conditionalFormatting>
  <conditionalFormatting sqref="BN231">
    <cfRule type="cellIs" dxfId="1643" priority="1995" stopIfTrue="1" operator="lessThan">
      <formula>1</formula>
    </cfRule>
  </conditionalFormatting>
  <conditionalFormatting sqref="BS231">
    <cfRule type="cellIs" dxfId="1642" priority="1994" stopIfTrue="1" operator="lessThan">
      <formula>1</formula>
    </cfRule>
  </conditionalFormatting>
  <conditionalFormatting sqref="BX231">
    <cfRule type="cellIs" dxfId="1641" priority="1993" stopIfTrue="1" operator="lessThan">
      <formula>1</formula>
    </cfRule>
  </conditionalFormatting>
  <conditionalFormatting sqref="F231:G249">
    <cfRule type="cellIs" dxfId="1640" priority="1992" stopIfTrue="1" operator="lessThan">
      <formula>1</formula>
    </cfRule>
  </conditionalFormatting>
  <conditionalFormatting sqref="U231:U249">
    <cfRule type="cellIs" dxfId="1639" priority="1991" stopIfTrue="1" operator="lessThan">
      <formula>1</formula>
    </cfRule>
  </conditionalFormatting>
  <conditionalFormatting sqref="AE231:AE249">
    <cfRule type="cellIs" dxfId="1638" priority="1990" stopIfTrue="1" operator="lessThan">
      <formula>1</formula>
    </cfRule>
  </conditionalFormatting>
  <conditionalFormatting sqref="AJ231">
    <cfRule type="cellIs" dxfId="1637" priority="1989" stopIfTrue="1" operator="lessThan">
      <formula>1</formula>
    </cfRule>
  </conditionalFormatting>
  <conditionalFormatting sqref="AJ231:AJ249">
    <cfRule type="cellIs" dxfId="1636" priority="1988" stopIfTrue="1" operator="lessThan">
      <formula>1</formula>
    </cfRule>
  </conditionalFormatting>
  <conditionalFormatting sqref="AO231">
    <cfRule type="cellIs" dxfId="1635" priority="1987" stopIfTrue="1" operator="lessThan">
      <formula>1</formula>
    </cfRule>
  </conditionalFormatting>
  <conditionalFormatting sqref="AO231">
    <cfRule type="cellIs" dxfId="1634" priority="1986" stopIfTrue="1" operator="lessThan">
      <formula>1</formula>
    </cfRule>
  </conditionalFormatting>
  <conditionalFormatting sqref="AO231:AO249">
    <cfRule type="cellIs" dxfId="1633" priority="1985" stopIfTrue="1" operator="lessThan">
      <formula>1</formula>
    </cfRule>
  </conditionalFormatting>
  <conditionalFormatting sqref="AT231">
    <cfRule type="cellIs" dxfId="1632" priority="1984" stopIfTrue="1" operator="lessThan">
      <formula>1</formula>
    </cfRule>
  </conditionalFormatting>
  <conditionalFormatting sqref="AT231">
    <cfRule type="cellIs" dxfId="1631" priority="1983" stopIfTrue="1" operator="lessThan">
      <formula>1</formula>
    </cfRule>
  </conditionalFormatting>
  <conditionalFormatting sqref="AT231">
    <cfRule type="cellIs" dxfId="1630" priority="1982" stopIfTrue="1" operator="lessThan">
      <formula>1</formula>
    </cfRule>
  </conditionalFormatting>
  <conditionalFormatting sqref="AT231:AT249">
    <cfRule type="cellIs" dxfId="1629" priority="1981" stopIfTrue="1" operator="lessThan">
      <formula>1</formula>
    </cfRule>
  </conditionalFormatting>
  <conditionalFormatting sqref="AY231">
    <cfRule type="cellIs" dxfId="1628" priority="1980" stopIfTrue="1" operator="lessThan">
      <formula>1</formula>
    </cfRule>
  </conditionalFormatting>
  <conditionalFormatting sqref="AY231">
    <cfRule type="cellIs" dxfId="1627" priority="1979" stopIfTrue="1" operator="lessThan">
      <formula>1</formula>
    </cfRule>
  </conditionalFormatting>
  <conditionalFormatting sqref="AY231">
    <cfRule type="cellIs" dxfId="1626" priority="1978" stopIfTrue="1" operator="lessThan">
      <formula>1</formula>
    </cfRule>
  </conditionalFormatting>
  <conditionalFormatting sqref="AY231">
    <cfRule type="cellIs" dxfId="1625" priority="1977" stopIfTrue="1" operator="lessThan">
      <formula>1</formula>
    </cfRule>
  </conditionalFormatting>
  <conditionalFormatting sqref="AY231:AY249">
    <cfRule type="cellIs" dxfId="1624" priority="1976" stopIfTrue="1" operator="lessThan">
      <formula>1</formula>
    </cfRule>
  </conditionalFormatting>
  <conditionalFormatting sqref="BD231">
    <cfRule type="cellIs" dxfId="1623" priority="1975" stopIfTrue="1" operator="lessThan">
      <formula>1</formula>
    </cfRule>
  </conditionalFormatting>
  <conditionalFormatting sqref="BD231">
    <cfRule type="cellIs" dxfId="1622" priority="1974" stopIfTrue="1" operator="lessThan">
      <formula>1</formula>
    </cfRule>
  </conditionalFormatting>
  <conditionalFormatting sqref="BD231">
    <cfRule type="cellIs" dxfId="1621" priority="1973" stopIfTrue="1" operator="lessThan">
      <formula>1</formula>
    </cfRule>
  </conditionalFormatting>
  <conditionalFormatting sqref="BD231">
    <cfRule type="cellIs" dxfId="1620" priority="1972" stopIfTrue="1" operator="lessThan">
      <formula>1</formula>
    </cfRule>
  </conditionalFormatting>
  <conditionalFormatting sqref="BD231">
    <cfRule type="cellIs" dxfId="1619" priority="1971" stopIfTrue="1" operator="lessThan">
      <formula>1</formula>
    </cfRule>
  </conditionalFormatting>
  <conditionalFormatting sqref="BD231:BD249">
    <cfRule type="cellIs" dxfId="1618" priority="1970" stopIfTrue="1" operator="lessThan">
      <formula>1</formula>
    </cfRule>
  </conditionalFormatting>
  <conditionalFormatting sqref="BI231">
    <cfRule type="cellIs" dxfId="1617" priority="1969" stopIfTrue="1" operator="lessThan">
      <formula>1</formula>
    </cfRule>
  </conditionalFormatting>
  <conditionalFormatting sqref="BI231">
    <cfRule type="cellIs" dxfId="1616" priority="1968" stopIfTrue="1" operator="lessThan">
      <formula>1</formula>
    </cfRule>
  </conditionalFormatting>
  <conditionalFormatting sqref="BI231">
    <cfRule type="cellIs" dxfId="1615" priority="1967" stopIfTrue="1" operator="lessThan">
      <formula>1</formula>
    </cfRule>
  </conditionalFormatting>
  <conditionalFormatting sqref="BI231">
    <cfRule type="cellIs" dxfId="1614" priority="1966" stopIfTrue="1" operator="lessThan">
      <formula>1</formula>
    </cfRule>
  </conditionalFormatting>
  <conditionalFormatting sqref="BI231">
    <cfRule type="cellIs" dxfId="1613" priority="1965" stopIfTrue="1" operator="lessThan">
      <formula>1</formula>
    </cfRule>
  </conditionalFormatting>
  <conditionalFormatting sqref="BI231">
    <cfRule type="cellIs" dxfId="1612" priority="1964" stopIfTrue="1" operator="lessThan">
      <formula>1</formula>
    </cfRule>
  </conditionalFormatting>
  <conditionalFormatting sqref="BI231:BI249">
    <cfRule type="cellIs" dxfId="1611" priority="1963" stopIfTrue="1" operator="lessThan">
      <formula>1</formula>
    </cfRule>
  </conditionalFormatting>
  <conditionalFormatting sqref="BN231">
    <cfRule type="cellIs" dxfId="1610" priority="1962" stopIfTrue="1" operator="lessThan">
      <formula>1</formula>
    </cfRule>
  </conditionalFormatting>
  <conditionalFormatting sqref="BN231">
    <cfRule type="cellIs" dxfId="1609" priority="1961" stopIfTrue="1" operator="lessThan">
      <formula>1</formula>
    </cfRule>
  </conditionalFormatting>
  <conditionalFormatting sqref="BN231">
    <cfRule type="cellIs" dxfId="1608" priority="1960" stopIfTrue="1" operator="lessThan">
      <formula>1</formula>
    </cfRule>
  </conditionalFormatting>
  <conditionalFormatting sqref="BN231">
    <cfRule type="cellIs" dxfId="1607" priority="1959" stopIfTrue="1" operator="lessThan">
      <formula>1</formula>
    </cfRule>
  </conditionalFormatting>
  <conditionalFormatting sqref="BN231">
    <cfRule type="cellIs" dxfId="1606" priority="1958" stopIfTrue="1" operator="lessThan">
      <formula>1</formula>
    </cfRule>
  </conditionalFormatting>
  <conditionalFormatting sqref="BN231">
    <cfRule type="cellIs" dxfId="1605" priority="1957" stopIfTrue="1" operator="lessThan">
      <formula>1</formula>
    </cfRule>
  </conditionalFormatting>
  <conditionalFormatting sqref="BN231">
    <cfRule type="cellIs" dxfId="1604" priority="1956" stopIfTrue="1" operator="lessThan">
      <formula>1</formula>
    </cfRule>
  </conditionalFormatting>
  <conditionalFormatting sqref="BN231:BN249">
    <cfRule type="cellIs" dxfId="1603" priority="1955" stopIfTrue="1" operator="lessThan">
      <formula>1</formula>
    </cfRule>
  </conditionalFormatting>
  <conditionalFormatting sqref="BS231">
    <cfRule type="cellIs" dxfId="1602" priority="1954" stopIfTrue="1" operator="lessThan">
      <formula>1</formula>
    </cfRule>
  </conditionalFormatting>
  <conditionalFormatting sqref="BS231">
    <cfRule type="cellIs" dxfId="1601" priority="1953" stopIfTrue="1" operator="lessThan">
      <formula>1</formula>
    </cfRule>
  </conditionalFormatting>
  <conditionalFormatting sqref="BS231">
    <cfRule type="cellIs" dxfId="1600" priority="1952" stopIfTrue="1" operator="lessThan">
      <formula>1</formula>
    </cfRule>
  </conditionalFormatting>
  <conditionalFormatting sqref="BS231">
    <cfRule type="cellIs" dxfId="1599" priority="1951" stopIfTrue="1" operator="lessThan">
      <formula>1</formula>
    </cfRule>
  </conditionalFormatting>
  <conditionalFormatting sqref="BS231">
    <cfRule type="cellIs" dxfId="1598" priority="1950" stopIfTrue="1" operator="lessThan">
      <formula>1</formula>
    </cfRule>
  </conditionalFormatting>
  <conditionalFormatting sqref="BS231">
    <cfRule type="cellIs" dxfId="1597" priority="1949" stopIfTrue="1" operator="lessThan">
      <formula>1</formula>
    </cfRule>
  </conditionalFormatting>
  <conditionalFormatting sqref="BS231">
    <cfRule type="cellIs" dxfId="1596" priority="1948" stopIfTrue="1" operator="lessThan">
      <formula>1</formula>
    </cfRule>
  </conditionalFormatting>
  <conditionalFormatting sqref="BS231">
    <cfRule type="cellIs" dxfId="1595" priority="1947" stopIfTrue="1" operator="lessThan">
      <formula>1</formula>
    </cfRule>
  </conditionalFormatting>
  <conditionalFormatting sqref="BS231:BS249">
    <cfRule type="cellIs" dxfId="1594" priority="1946" stopIfTrue="1" operator="lessThan">
      <formula>1</formula>
    </cfRule>
  </conditionalFormatting>
  <conditionalFormatting sqref="BX231">
    <cfRule type="cellIs" dxfId="1593" priority="1945" stopIfTrue="1" operator="lessThan">
      <formula>1</formula>
    </cfRule>
  </conditionalFormatting>
  <conditionalFormatting sqref="BX231">
    <cfRule type="cellIs" dxfId="1592" priority="1944" stopIfTrue="1" operator="lessThan">
      <formula>1</formula>
    </cfRule>
  </conditionalFormatting>
  <conditionalFormatting sqref="BX231">
    <cfRule type="cellIs" dxfId="1591" priority="1943" stopIfTrue="1" operator="lessThan">
      <formula>1</formula>
    </cfRule>
  </conditionalFormatting>
  <conditionalFormatting sqref="BX231">
    <cfRule type="cellIs" dxfId="1590" priority="1942" stopIfTrue="1" operator="lessThan">
      <formula>1</formula>
    </cfRule>
  </conditionalFormatting>
  <conditionalFormatting sqref="BX231">
    <cfRule type="cellIs" dxfId="1589" priority="1941" stopIfTrue="1" operator="lessThan">
      <formula>1</formula>
    </cfRule>
  </conditionalFormatting>
  <conditionalFormatting sqref="BX231">
    <cfRule type="cellIs" dxfId="1588" priority="1940" stopIfTrue="1" operator="lessThan">
      <formula>1</formula>
    </cfRule>
  </conditionalFormatting>
  <conditionalFormatting sqref="BX231">
    <cfRule type="cellIs" dxfId="1587" priority="1939" stopIfTrue="1" operator="lessThan">
      <formula>1</formula>
    </cfRule>
  </conditionalFormatting>
  <conditionalFormatting sqref="BX231">
    <cfRule type="cellIs" dxfId="1586" priority="1938" stopIfTrue="1" operator="lessThan">
      <formula>1</formula>
    </cfRule>
  </conditionalFormatting>
  <conditionalFormatting sqref="BX231">
    <cfRule type="cellIs" dxfId="1585" priority="1937" stopIfTrue="1" operator="lessThan">
      <formula>1</formula>
    </cfRule>
  </conditionalFormatting>
  <conditionalFormatting sqref="BX231:BX249">
    <cfRule type="cellIs" dxfId="1584" priority="1936" stopIfTrue="1" operator="lessThan">
      <formula>1</formula>
    </cfRule>
  </conditionalFormatting>
  <conditionalFormatting sqref="CC231:CD249">
    <cfRule type="cellIs" dxfId="1583" priority="1935" stopIfTrue="1" operator="lessThan">
      <formula>1</formula>
    </cfRule>
  </conditionalFormatting>
  <conditionalFormatting sqref="CC231:CD249">
    <cfRule type="cellIs" dxfId="1582" priority="1934" operator="equal">
      <formula>0</formula>
    </cfRule>
  </conditionalFormatting>
  <conditionalFormatting sqref="CC231:CD231">
    <cfRule type="cellIs" dxfId="1581" priority="1933" stopIfTrue="1" operator="lessThan">
      <formula>1</formula>
    </cfRule>
  </conditionalFormatting>
  <conditionalFormatting sqref="CC231:CD231">
    <cfRule type="cellIs" dxfId="1580" priority="1932" stopIfTrue="1" operator="lessThan">
      <formula>1</formula>
    </cfRule>
  </conditionalFormatting>
  <conditionalFormatting sqref="CC231:CD231">
    <cfRule type="cellIs" dxfId="1579" priority="1931" stopIfTrue="1" operator="lessThan">
      <formula>1</formula>
    </cfRule>
  </conditionalFormatting>
  <conditionalFormatting sqref="CC231:CD231">
    <cfRule type="cellIs" dxfId="1578" priority="1930" stopIfTrue="1" operator="lessThan">
      <formula>1</formula>
    </cfRule>
  </conditionalFormatting>
  <conditionalFormatting sqref="CC231:CD231">
    <cfRule type="cellIs" dxfId="1577" priority="1929" stopIfTrue="1" operator="lessThan">
      <formula>1</formula>
    </cfRule>
  </conditionalFormatting>
  <conditionalFormatting sqref="CC231:CD231">
    <cfRule type="cellIs" dxfId="1576" priority="1928" stopIfTrue="1" operator="lessThan">
      <formula>1</formula>
    </cfRule>
  </conditionalFormatting>
  <conditionalFormatting sqref="CC231:CD231">
    <cfRule type="cellIs" dxfId="1575" priority="1927" stopIfTrue="1" operator="lessThan">
      <formula>1</formula>
    </cfRule>
  </conditionalFormatting>
  <conditionalFormatting sqref="CC231:CD231">
    <cfRule type="cellIs" dxfId="1574" priority="1926" stopIfTrue="1" operator="lessThan">
      <formula>1</formula>
    </cfRule>
  </conditionalFormatting>
  <conditionalFormatting sqref="CC231:CD231">
    <cfRule type="cellIs" dxfId="1573" priority="1925" stopIfTrue="1" operator="lessThan">
      <formula>1</formula>
    </cfRule>
  </conditionalFormatting>
  <conditionalFormatting sqref="CC231:CD231">
    <cfRule type="cellIs" dxfId="1572" priority="1924" stopIfTrue="1" operator="lessThan">
      <formula>1</formula>
    </cfRule>
  </conditionalFormatting>
  <conditionalFormatting sqref="CC231:CD249">
    <cfRule type="cellIs" dxfId="1571" priority="1923" stopIfTrue="1" operator="lessThan">
      <formula>1</formula>
    </cfRule>
  </conditionalFormatting>
  <conditionalFormatting sqref="L231:M249">
    <cfRule type="cellIs" dxfId="1570" priority="1922" stopIfTrue="1" operator="lessThan">
      <formula>1</formula>
    </cfRule>
  </conditionalFormatting>
  <conditionalFormatting sqref="L231:M249">
    <cfRule type="cellIs" dxfId="1569" priority="1921" operator="equal">
      <formula>0</formula>
    </cfRule>
  </conditionalFormatting>
  <conditionalFormatting sqref="L231:L249">
    <cfRule type="cellIs" dxfId="1568" priority="1920" stopIfTrue="1" operator="lessThan">
      <formula>1</formula>
    </cfRule>
  </conditionalFormatting>
  <conditionalFormatting sqref="Q231:Q249">
    <cfRule type="cellIs" dxfId="1567" priority="1917" stopIfTrue="1" operator="lessThan">
      <formula>1</formula>
    </cfRule>
  </conditionalFormatting>
  <conditionalFormatting sqref="V231:V249">
    <cfRule type="cellIs" dxfId="1566" priority="1914" stopIfTrue="1" operator="lessThan">
      <formula>1</formula>
    </cfRule>
  </conditionalFormatting>
  <conditionalFormatting sqref="Q231:R249">
    <cfRule type="cellIs" dxfId="1565" priority="1919" stopIfTrue="1" operator="lessThan">
      <formula>1</formula>
    </cfRule>
  </conditionalFormatting>
  <conditionalFormatting sqref="Q231:R249">
    <cfRule type="cellIs" dxfId="1564" priority="1918" operator="equal">
      <formula>0</formula>
    </cfRule>
  </conditionalFormatting>
  <conditionalFormatting sqref="AA231:AA249">
    <cfRule type="cellIs" dxfId="1563" priority="1911" stopIfTrue="1" operator="lessThan">
      <formula>1</formula>
    </cfRule>
  </conditionalFormatting>
  <conditionalFormatting sqref="V231:W249">
    <cfRule type="cellIs" dxfId="1562" priority="1916" stopIfTrue="1" operator="lessThan">
      <formula>1</formula>
    </cfRule>
  </conditionalFormatting>
  <conditionalFormatting sqref="V231:W249">
    <cfRule type="cellIs" dxfId="1561" priority="1915" operator="equal">
      <formula>0</formula>
    </cfRule>
  </conditionalFormatting>
  <conditionalFormatting sqref="AF231:AF249">
    <cfRule type="cellIs" dxfId="1560" priority="1908" stopIfTrue="1" operator="lessThan">
      <formula>1</formula>
    </cfRule>
  </conditionalFormatting>
  <conditionalFormatting sqref="AK231:AK249">
    <cfRule type="cellIs" dxfId="1559" priority="1905" stopIfTrue="1" operator="lessThan">
      <formula>1</formula>
    </cfRule>
  </conditionalFormatting>
  <conditionalFormatting sqref="AA231:AB249">
    <cfRule type="cellIs" dxfId="1558" priority="1913" stopIfTrue="1" operator="lessThan">
      <formula>1</formula>
    </cfRule>
  </conditionalFormatting>
  <conditionalFormatting sqref="AA231:AB249">
    <cfRule type="cellIs" dxfId="1557" priority="1912" operator="equal">
      <formula>0</formula>
    </cfRule>
  </conditionalFormatting>
  <conditionalFormatting sqref="AP231:AP249">
    <cfRule type="cellIs" dxfId="1556" priority="1902" stopIfTrue="1" operator="lessThan">
      <formula>1</formula>
    </cfRule>
  </conditionalFormatting>
  <conditionalFormatting sqref="AF231:AG249">
    <cfRule type="cellIs" dxfId="1555" priority="1910" stopIfTrue="1" operator="lessThan">
      <formula>1</formula>
    </cfRule>
  </conditionalFormatting>
  <conditionalFormatting sqref="AF231:AG249">
    <cfRule type="cellIs" dxfId="1554" priority="1909" operator="equal">
      <formula>0</formula>
    </cfRule>
  </conditionalFormatting>
  <conditionalFormatting sqref="AK231:AL249">
    <cfRule type="cellIs" dxfId="1553" priority="1907" stopIfTrue="1" operator="lessThan">
      <formula>1</formula>
    </cfRule>
  </conditionalFormatting>
  <conditionalFormatting sqref="AK231:AL249">
    <cfRule type="cellIs" dxfId="1552" priority="1906" operator="equal">
      <formula>0</formula>
    </cfRule>
  </conditionalFormatting>
  <conditionalFormatting sqref="AP231:AQ249">
    <cfRule type="cellIs" dxfId="1551" priority="1904" stopIfTrue="1" operator="lessThan">
      <formula>1</formula>
    </cfRule>
  </conditionalFormatting>
  <conditionalFormatting sqref="AP231:AQ249">
    <cfRule type="cellIs" dxfId="1550" priority="1903" operator="equal">
      <formula>0</formula>
    </cfRule>
  </conditionalFormatting>
  <conditionalFormatting sqref="AU231:AU249">
    <cfRule type="cellIs" dxfId="1549" priority="1899" stopIfTrue="1" operator="lessThan">
      <formula>1</formula>
    </cfRule>
  </conditionalFormatting>
  <conditionalFormatting sqref="AU231:AV249">
    <cfRule type="cellIs" dxfId="1548" priority="1901" stopIfTrue="1" operator="lessThan">
      <formula>1</formula>
    </cfRule>
  </conditionalFormatting>
  <conditionalFormatting sqref="AU231:AV249">
    <cfRule type="cellIs" dxfId="1547" priority="1900" operator="equal">
      <formula>0</formula>
    </cfRule>
  </conditionalFormatting>
  <conditionalFormatting sqref="AZ231:AZ249">
    <cfRule type="cellIs" dxfId="1546" priority="1896" stopIfTrue="1" operator="lessThan">
      <formula>1</formula>
    </cfRule>
  </conditionalFormatting>
  <conditionalFormatting sqref="AZ231:BA249">
    <cfRule type="cellIs" dxfId="1545" priority="1898" stopIfTrue="1" operator="lessThan">
      <formula>1</formula>
    </cfRule>
  </conditionalFormatting>
  <conditionalFormatting sqref="AZ231:BA249">
    <cfRule type="cellIs" dxfId="1544" priority="1897" operator="equal">
      <formula>0</formula>
    </cfRule>
  </conditionalFormatting>
  <conditionalFormatting sqref="BE231:BE249">
    <cfRule type="cellIs" dxfId="1543" priority="1893" stopIfTrue="1" operator="lessThan">
      <formula>1</formula>
    </cfRule>
  </conditionalFormatting>
  <conditionalFormatting sqref="BE231:BF249">
    <cfRule type="cellIs" dxfId="1542" priority="1895" stopIfTrue="1" operator="lessThan">
      <formula>1</formula>
    </cfRule>
  </conditionalFormatting>
  <conditionalFormatting sqref="BE231:BF249">
    <cfRule type="cellIs" dxfId="1541" priority="1894" operator="equal">
      <formula>0</formula>
    </cfRule>
  </conditionalFormatting>
  <conditionalFormatting sqref="BJ231:BJ249">
    <cfRule type="cellIs" dxfId="1540" priority="1890" stopIfTrue="1" operator="lessThan">
      <formula>1</formula>
    </cfRule>
  </conditionalFormatting>
  <conditionalFormatting sqref="BJ231:BK249">
    <cfRule type="cellIs" dxfId="1539" priority="1892" stopIfTrue="1" operator="lessThan">
      <formula>1</formula>
    </cfRule>
  </conditionalFormatting>
  <conditionalFormatting sqref="BJ231:BK249">
    <cfRule type="cellIs" dxfId="1538" priority="1891" operator="equal">
      <formula>0</formula>
    </cfRule>
  </conditionalFormatting>
  <conditionalFormatting sqref="BO231:BO249">
    <cfRule type="cellIs" dxfId="1537" priority="1887" stopIfTrue="1" operator="lessThan">
      <formula>1</formula>
    </cfRule>
  </conditionalFormatting>
  <conditionalFormatting sqref="BO231:BP249">
    <cfRule type="cellIs" dxfId="1536" priority="1889" stopIfTrue="1" operator="lessThan">
      <formula>1</formula>
    </cfRule>
  </conditionalFormatting>
  <conditionalFormatting sqref="BO231:BP249">
    <cfRule type="cellIs" dxfId="1535" priority="1888" operator="equal">
      <formula>0</formula>
    </cfRule>
  </conditionalFormatting>
  <conditionalFormatting sqref="BT231:BT249">
    <cfRule type="cellIs" dxfId="1534" priority="1884" stopIfTrue="1" operator="lessThan">
      <formula>1</formula>
    </cfRule>
  </conditionalFormatting>
  <conditionalFormatting sqref="BT231:BU249">
    <cfRule type="cellIs" dxfId="1533" priority="1886" stopIfTrue="1" operator="lessThan">
      <formula>1</formula>
    </cfRule>
  </conditionalFormatting>
  <conditionalFormatting sqref="BT231:BU249">
    <cfRule type="cellIs" dxfId="1532" priority="1885" operator="equal">
      <formula>0</formula>
    </cfRule>
  </conditionalFormatting>
  <conditionalFormatting sqref="BY231:BY249">
    <cfRule type="cellIs" dxfId="1531" priority="1881" stopIfTrue="1" operator="lessThan">
      <formula>1</formula>
    </cfRule>
  </conditionalFormatting>
  <conditionalFormatting sqref="BY231:BZ249">
    <cfRule type="cellIs" dxfId="1530" priority="1883" stopIfTrue="1" operator="lessThan">
      <formula>1</formula>
    </cfRule>
  </conditionalFormatting>
  <conditionalFormatting sqref="BY231:BZ249">
    <cfRule type="cellIs" dxfId="1529" priority="1882" operator="equal">
      <formula>0</formula>
    </cfRule>
  </conditionalFormatting>
  <conditionalFormatting sqref="E231:E249">
    <cfRule type="cellIs" dxfId="1528" priority="1880" stopIfTrue="1" operator="lessThan">
      <formula>1</formula>
    </cfRule>
  </conditionalFormatting>
  <conditionalFormatting sqref="E231:E249">
    <cfRule type="cellIs" dxfId="1527" priority="1879" operator="equal">
      <formula>0</formula>
    </cfRule>
  </conditionalFormatting>
  <conditionalFormatting sqref="BW248:BW249">
    <cfRule type="cellIs" dxfId="1526" priority="1847" operator="equal">
      <formula>0</formula>
    </cfRule>
  </conditionalFormatting>
  <conditionalFormatting sqref="J231:J249">
    <cfRule type="cellIs" dxfId="1525" priority="1878" stopIfTrue="1" operator="lessThan">
      <formula>1</formula>
    </cfRule>
  </conditionalFormatting>
  <conditionalFormatting sqref="J231:J249">
    <cfRule type="cellIs" dxfId="1524" priority="1877" operator="equal">
      <formula>0</formula>
    </cfRule>
  </conditionalFormatting>
  <conditionalFormatting sqref="O231:O249">
    <cfRule type="cellIs" dxfId="1523" priority="1876" stopIfTrue="1" operator="lessThan">
      <formula>1</formula>
    </cfRule>
  </conditionalFormatting>
  <conditionalFormatting sqref="O231:O249">
    <cfRule type="cellIs" dxfId="1522" priority="1875" operator="equal">
      <formula>0</formula>
    </cfRule>
  </conditionalFormatting>
  <conditionalFormatting sqref="T231:T249">
    <cfRule type="cellIs" dxfId="1521" priority="1874" stopIfTrue="1" operator="lessThan">
      <formula>1</formula>
    </cfRule>
  </conditionalFormatting>
  <conditionalFormatting sqref="T231:T249">
    <cfRule type="cellIs" dxfId="1520" priority="1873" operator="equal">
      <formula>0</formula>
    </cfRule>
  </conditionalFormatting>
  <conditionalFormatting sqref="Y231">
    <cfRule type="cellIs" dxfId="1519" priority="1872" stopIfTrue="1" operator="lessThan">
      <formula>1</formula>
    </cfRule>
  </conditionalFormatting>
  <conditionalFormatting sqref="Y233:Y249">
    <cfRule type="cellIs" dxfId="1518" priority="1871" stopIfTrue="1" operator="lessThan">
      <formula>1</formula>
    </cfRule>
  </conditionalFormatting>
  <conditionalFormatting sqref="Y231:Y249">
    <cfRule type="cellIs" dxfId="1517" priority="1870" stopIfTrue="1" operator="lessThan">
      <formula>1</formula>
    </cfRule>
  </conditionalFormatting>
  <conditionalFormatting sqref="Y231:Y249">
    <cfRule type="cellIs" dxfId="1516" priority="1869" operator="equal">
      <formula>0</formula>
    </cfRule>
  </conditionalFormatting>
  <conditionalFormatting sqref="AD231:AD249">
    <cfRule type="cellIs" dxfId="1515" priority="1868" stopIfTrue="1" operator="lessThan">
      <formula>1</formula>
    </cfRule>
  </conditionalFormatting>
  <conditionalFormatting sqref="AD231:AD249">
    <cfRule type="cellIs" dxfId="1514" priority="1867" operator="equal">
      <formula>0</formula>
    </cfRule>
  </conditionalFormatting>
  <conditionalFormatting sqref="AI231:AI232">
    <cfRule type="cellIs" dxfId="1513" priority="1866" stopIfTrue="1" operator="lessThan">
      <formula>1</formula>
    </cfRule>
  </conditionalFormatting>
  <conditionalFormatting sqref="AI231:AI232">
    <cfRule type="cellIs" dxfId="1512" priority="1865" operator="equal">
      <formula>0</formula>
    </cfRule>
  </conditionalFormatting>
  <conditionalFormatting sqref="AN231:AN244">
    <cfRule type="cellIs" dxfId="1511" priority="1864" stopIfTrue="1" operator="lessThan">
      <formula>1</formula>
    </cfRule>
  </conditionalFormatting>
  <conditionalFormatting sqref="AN231:AN244">
    <cfRule type="cellIs" dxfId="1510" priority="1863" operator="equal">
      <formula>0</formula>
    </cfRule>
  </conditionalFormatting>
  <conditionalFormatting sqref="AS231:AS237">
    <cfRule type="cellIs" dxfId="1509" priority="1862" stopIfTrue="1" operator="lessThan">
      <formula>1</formula>
    </cfRule>
  </conditionalFormatting>
  <conditionalFormatting sqref="AS231:AS237">
    <cfRule type="cellIs" dxfId="1508" priority="1861" operator="equal">
      <formula>0</formula>
    </cfRule>
  </conditionalFormatting>
  <conditionalFormatting sqref="AX231:AX243">
    <cfRule type="cellIs" dxfId="1507" priority="1860" stopIfTrue="1" operator="lessThan">
      <formula>1</formula>
    </cfRule>
  </conditionalFormatting>
  <conditionalFormatting sqref="AX231:AX243">
    <cfRule type="cellIs" dxfId="1506" priority="1859" operator="equal">
      <formula>0</formula>
    </cfRule>
  </conditionalFormatting>
  <conditionalFormatting sqref="BC231:BC243">
    <cfRule type="cellIs" dxfId="1505" priority="1858" stopIfTrue="1" operator="lessThan">
      <formula>1</formula>
    </cfRule>
  </conditionalFormatting>
  <conditionalFormatting sqref="BC231:BC243">
    <cfRule type="cellIs" dxfId="1504" priority="1857" operator="equal">
      <formula>0</formula>
    </cfRule>
  </conditionalFormatting>
  <conditionalFormatting sqref="BH231:BH243">
    <cfRule type="cellIs" dxfId="1503" priority="1856" stopIfTrue="1" operator="lessThan">
      <formula>1</formula>
    </cfRule>
  </conditionalFormatting>
  <conditionalFormatting sqref="BH231:BH243">
    <cfRule type="cellIs" dxfId="1502" priority="1855" operator="equal">
      <formula>0</formula>
    </cfRule>
  </conditionalFormatting>
  <conditionalFormatting sqref="BM231:BM243">
    <cfRule type="cellIs" dxfId="1501" priority="1854" stopIfTrue="1" operator="lessThan">
      <formula>1</formula>
    </cfRule>
  </conditionalFormatting>
  <conditionalFormatting sqref="BM231:BM243">
    <cfRule type="cellIs" dxfId="1500" priority="1853" operator="equal">
      <formula>0</formula>
    </cfRule>
  </conditionalFormatting>
  <conditionalFormatting sqref="BR231:BR243">
    <cfRule type="cellIs" dxfId="1499" priority="1852" stopIfTrue="1" operator="lessThan">
      <formula>1</formula>
    </cfRule>
  </conditionalFormatting>
  <conditionalFormatting sqref="BR231:BR243">
    <cfRule type="cellIs" dxfId="1498" priority="1851" operator="equal">
      <formula>0</formula>
    </cfRule>
  </conditionalFormatting>
  <conditionalFormatting sqref="BW231:BW243">
    <cfRule type="cellIs" dxfId="1497" priority="1850" stopIfTrue="1" operator="lessThan">
      <formula>1</formula>
    </cfRule>
  </conditionalFormatting>
  <conditionalFormatting sqref="BW231:BW243">
    <cfRule type="cellIs" dxfId="1496" priority="1849" operator="equal">
      <formula>0</formula>
    </cfRule>
  </conditionalFormatting>
  <conditionalFormatting sqref="BW248:BW249">
    <cfRule type="cellIs" dxfId="1495" priority="1848" stopIfTrue="1" operator="lessThan">
      <formula>1</formula>
    </cfRule>
  </conditionalFormatting>
  <conditionalFormatting sqref="P251:P268 U250:U268 Z251:Z268 AE250:AE268 AI252:AJ268 AN264:AO268 AS257:AT268 AX263:AY268 BC263:BD268 BH263:BI268 BM263:BN268 BR263:BS268 BW263:BX266 K251:K268 AJ250:AJ251 AO250:AO263 AT250:AT256 AY250:AY262 BD250:BD262 BI250:BI262 BN250:BN262 BS250:BS262 BX250:BX262 BX267:BX268 F250:H268">
    <cfRule type="cellIs" dxfId="1494" priority="1818" stopIfTrue="1" operator="lessThan">
      <formula>1</formula>
    </cfRule>
  </conditionalFormatting>
  <conditionalFormatting sqref="U250:U268 Z250:Z268 AE250:AE268 AI252:AJ268 AN264:AO268 AS257:AT268 AX263:AY268 BC263:BD268 BH263:BI268 BM263:BN268 BR263:BS268 BW263:BX266 K250:K268 AJ250:AJ251 AO250:AO263 AT250:AT256 AY250:AY262 BD250:BD262 BI250:BI262 BN250:BN262 BS250:BS262 BX250:BX262 BX267:BX268 P250:P268 F250:H268">
    <cfRule type="cellIs" dxfId="1493" priority="1817" operator="equal">
      <formula>0</formula>
    </cfRule>
  </conditionalFormatting>
  <conditionalFormatting sqref="K250:K268">
    <cfRule type="cellIs" dxfId="1492" priority="1816" stopIfTrue="1" operator="lessThan">
      <formula>1</formula>
    </cfRule>
  </conditionalFormatting>
  <conditionalFormatting sqref="P250:P268">
    <cfRule type="cellIs" dxfId="1491" priority="1815" stopIfTrue="1" operator="lessThan">
      <formula>1</formula>
    </cfRule>
  </conditionalFormatting>
  <conditionalFormatting sqref="Z250:Z268">
    <cfRule type="cellIs" dxfId="1490" priority="1814" stopIfTrue="1" operator="lessThan">
      <formula>1</formula>
    </cfRule>
  </conditionalFormatting>
  <conditionalFormatting sqref="AE250">
    <cfRule type="cellIs" dxfId="1489" priority="1813" stopIfTrue="1" operator="lessThan">
      <formula>1</formula>
    </cfRule>
  </conditionalFormatting>
  <conditionalFormatting sqref="AJ250">
    <cfRule type="cellIs" dxfId="1488" priority="1812" stopIfTrue="1" operator="lessThan">
      <formula>1</formula>
    </cfRule>
  </conditionalFormatting>
  <conditionalFormatting sqref="AO250">
    <cfRule type="cellIs" dxfId="1487" priority="1811" stopIfTrue="1" operator="lessThan">
      <formula>1</formula>
    </cfRule>
  </conditionalFormatting>
  <conditionalFormatting sqref="AT250">
    <cfRule type="cellIs" dxfId="1486" priority="1810" stopIfTrue="1" operator="lessThan">
      <formula>1</formula>
    </cfRule>
  </conditionalFormatting>
  <conditionalFormatting sqref="AY250">
    <cfRule type="cellIs" dxfId="1485" priority="1809" stopIfTrue="1" operator="lessThan">
      <formula>1</formula>
    </cfRule>
  </conditionalFormatting>
  <conditionalFormatting sqref="BD250">
    <cfRule type="cellIs" dxfId="1484" priority="1808" stopIfTrue="1" operator="lessThan">
      <formula>1</formula>
    </cfRule>
  </conditionalFormatting>
  <conditionalFormatting sqref="BI250">
    <cfRule type="cellIs" dxfId="1483" priority="1807" stopIfTrue="1" operator="lessThan">
      <formula>1</formula>
    </cfRule>
  </conditionalFormatting>
  <conditionalFormatting sqref="BN250">
    <cfRule type="cellIs" dxfId="1482" priority="1806" stopIfTrue="1" operator="lessThan">
      <formula>1</formula>
    </cfRule>
  </conditionalFormatting>
  <conditionalFormatting sqref="BS250">
    <cfRule type="cellIs" dxfId="1481" priority="1805" stopIfTrue="1" operator="lessThan">
      <formula>1</formula>
    </cfRule>
  </conditionalFormatting>
  <conditionalFormatting sqref="BX250">
    <cfRule type="cellIs" dxfId="1480" priority="1804" stopIfTrue="1" operator="lessThan">
      <formula>1</formula>
    </cfRule>
  </conditionalFormatting>
  <conditionalFormatting sqref="F250:G268">
    <cfRule type="cellIs" dxfId="1479" priority="1803" stopIfTrue="1" operator="lessThan">
      <formula>1</formula>
    </cfRule>
  </conditionalFormatting>
  <conditionalFormatting sqref="U250:U268">
    <cfRule type="cellIs" dxfId="1478" priority="1802" stopIfTrue="1" operator="lessThan">
      <formula>1</formula>
    </cfRule>
  </conditionalFormatting>
  <conditionalFormatting sqref="AE250:AE268">
    <cfRule type="cellIs" dxfId="1477" priority="1801" stopIfTrue="1" operator="lessThan">
      <formula>1</formula>
    </cfRule>
  </conditionalFormatting>
  <conditionalFormatting sqref="AJ250">
    <cfRule type="cellIs" dxfId="1476" priority="1800" stopIfTrue="1" operator="lessThan">
      <formula>1</formula>
    </cfRule>
  </conditionalFormatting>
  <conditionalFormatting sqref="AJ250:AJ268">
    <cfRule type="cellIs" dxfId="1475" priority="1799" stopIfTrue="1" operator="lessThan">
      <formula>1</formula>
    </cfRule>
  </conditionalFormatting>
  <conditionalFormatting sqref="AO250">
    <cfRule type="cellIs" dxfId="1474" priority="1798" stopIfTrue="1" operator="lessThan">
      <formula>1</formula>
    </cfRule>
  </conditionalFormatting>
  <conditionalFormatting sqref="AO250">
    <cfRule type="cellIs" dxfId="1473" priority="1797" stopIfTrue="1" operator="lessThan">
      <formula>1</formula>
    </cfRule>
  </conditionalFormatting>
  <conditionalFormatting sqref="AO250:AO268">
    <cfRule type="cellIs" dxfId="1472" priority="1796" stopIfTrue="1" operator="lessThan">
      <formula>1</formula>
    </cfRule>
  </conditionalFormatting>
  <conditionalFormatting sqref="AT250">
    <cfRule type="cellIs" dxfId="1471" priority="1795" stopIfTrue="1" operator="lessThan">
      <formula>1</formula>
    </cfRule>
  </conditionalFormatting>
  <conditionalFormatting sqref="AT250">
    <cfRule type="cellIs" dxfId="1470" priority="1794" stopIfTrue="1" operator="lessThan">
      <formula>1</formula>
    </cfRule>
  </conditionalFormatting>
  <conditionalFormatting sqref="AT250">
    <cfRule type="cellIs" dxfId="1469" priority="1793" stopIfTrue="1" operator="lessThan">
      <formula>1</formula>
    </cfRule>
  </conditionalFormatting>
  <conditionalFormatting sqref="AT250:AT268">
    <cfRule type="cellIs" dxfId="1468" priority="1792" stopIfTrue="1" operator="lessThan">
      <formula>1</formula>
    </cfRule>
  </conditionalFormatting>
  <conditionalFormatting sqref="AY250">
    <cfRule type="cellIs" dxfId="1467" priority="1791" stopIfTrue="1" operator="lessThan">
      <formula>1</formula>
    </cfRule>
  </conditionalFormatting>
  <conditionalFormatting sqref="AY250">
    <cfRule type="cellIs" dxfId="1466" priority="1790" stopIfTrue="1" operator="lessThan">
      <formula>1</formula>
    </cfRule>
  </conditionalFormatting>
  <conditionalFormatting sqref="AY250">
    <cfRule type="cellIs" dxfId="1465" priority="1789" stopIfTrue="1" operator="lessThan">
      <formula>1</formula>
    </cfRule>
  </conditionalFormatting>
  <conditionalFormatting sqref="AY250">
    <cfRule type="cellIs" dxfId="1464" priority="1788" stopIfTrue="1" operator="lessThan">
      <formula>1</formula>
    </cfRule>
  </conditionalFormatting>
  <conditionalFormatting sqref="AY250:AY268">
    <cfRule type="cellIs" dxfId="1463" priority="1787" stopIfTrue="1" operator="lessThan">
      <formula>1</formula>
    </cfRule>
  </conditionalFormatting>
  <conditionalFormatting sqref="BD250">
    <cfRule type="cellIs" dxfId="1462" priority="1786" stopIfTrue="1" operator="lessThan">
      <formula>1</formula>
    </cfRule>
  </conditionalFormatting>
  <conditionalFormatting sqref="BD250">
    <cfRule type="cellIs" dxfId="1461" priority="1785" stopIfTrue="1" operator="lessThan">
      <formula>1</formula>
    </cfRule>
  </conditionalFormatting>
  <conditionalFormatting sqref="BD250">
    <cfRule type="cellIs" dxfId="1460" priority="1784" stopIfTrue="1" operator="lessThan">
      <formula>1</formula>
    </cfRule>
  </conditionalFormatting>
  <conditionalFormatting sqref="BD250">
    <cfRule type="cellIs" dxfId="1459" priority="1783" stopIfTrue="1" operator="lessThan">
      <formula>1</formula>
    </cfRule>
  </conditionalFormatting>
  <conditionalFormatting sqref="BD250">
    <cfRule type="cellIs" dxfId="1458" priority="1782" stopIfTrue="1" operator="lessThan">
      <formula>1</formula>
    </cfRule>
  </conditionalFormatting>
  <conditionalFormatting sqref="BD250:BD268">
    <cfRule type="cellIs" dxfId="1457" priority="1781" stopIfTrue="1" operator="lessThan">
      <formula>1</formula>
    </cfRule>
  </conditionalFormatting>
  <conditionalFormatting sqref="BI250">
    <cfRule type="cellIs" dxfId="1456" priority="1780" stopIfTrue="1" operator="lessThan">
      <formula>1</formula>
    </cfRule>
  </conditionalFormatting>
  <conditionalFormatting sqref="BI250">
    <cfRule type="cellIs" dxfId="1455" priority="1779" stopIfTrue="1" operator="lessThan">
      <formula>1</formula>
    </cfRule>
  </conditionalFormatting>
  <conditionalFormatting sqref="BI250">
    <cfRule type="cellIs" dxfId="1454" priority="1778" stopIfTrue="1" operator="lessThan">
      <formula>1</formula>
    </cfRule>
  </conditionalFormatting>
  <conditionalFormatting sqref="BI250">
    <cfRule type="cellIs" dxfId="1453" priority="1777" stopIfTrue="1" operator="lessThan">
      <formula>1</formula>
    </cfRule>
  </conditionalFormatting>
  <conditionalFormatting sqref="BI250">
    <cfRule type="cellIs" dxfId="1452" priority="1776" stopIfTrue="1" operator="lessThan">
      <formula>1</formula>
    </cfRule>
  </conditionalFormatting>
  <conditionalFormatting sqref="BI250">
    <cfRule type="cellIs" dxfId="1451" priority="1775" stopIfTrue="1" operator="lessThan">
      <formula>1</formula>
    </cfRule>
  </conditionalFormatting>
  <conditionalFormatting sqref="BI250:BI268">
    <cfRule type="cellIs" dxfId="1450" priority="1774" stopIfTrue="1" operator="lessThan">
      <formula>1</formula>
    </cfRule>
  </conditionalFormatting>
  <conditionalFormatting sqref="BN250">
    <cfRule type="cellIs" dxfId="1449" priority="1773" stopIfTrue="1" operator="lessThan">
      <formula>1</formula>
    </cfRule>
  </conditionalFormatting>
  <conditionalFormatting sqref="BN250">
    <cfRule type="cellIs" dxfId="1448" priority="1772" stopIfTrue="1" operator="lessThan">
      <formula>1</formula>
    </cfRule>
  </conditionalFormatting>
  <conditionalFormatting sqref="BN250">
    <cfRule type="cellIs" dxfId="1447" priority="1771" stopIfTrue="1" operator="lessThan">
      <formula>1</formula>
    </cfRule>
  </conditionalFormatting>
  <conditionalFormatting sqref="BN250">
    <cfRule type="cellIs" dxfId="1446" priority="1770" stopIfTrue="1" operator="lessThan">
      <formula>1</formula>
    </cfRule>
  </conditionalFormatting>
  <conditionalFormatting sqref="BN250">
    <cfRule type="cellIs" dxfId="1445" priority="1769" stopIfTrue="1" operator="lessThan">
      <formula>1</formula>
    </cfRule>
  </conditionalFormatting>
  <conditionalFormatting sqref="BN250">
    <cfRule type="cellIs" dxfId="1444" priority="1768" stopIfTrue="1" operator="lessThan">
      <formula>1</formula>
    </cfRule>
  </conditionalFormatting>
  <conditionalFormatting sqref="BN250">
    <cfRule type="cellIs" dxfId="1443" priority="1767" stopIfTrue="1" operator="lessThan">
      <formula>1</formula>
    </cfRule>
  </conditionalFormatting>
  <conditionalFormatting sqref="BN250:BN268">
    <cfRule type="cellIs" dxfId="1442" priority="1766" stopIfTrue="1" operator="lessThan">
      <formula>1</formula>
    </cfRule>
  </conditionalFormatting>
  <conditionalFormatting sqref="BS250">
    <cfRule type="cellIs" dxfId="1441" priority="1765" stopIfTrue="1" operator="lessThan">
      <formula>1</formula>
    </cfRule>
  </conditionalFormatting>
  <conditionalFormatting sqref="BS250">
    <cfRule type="cellIs" dxfId="1440" priority="1764" stopIfTrue="1" operator="lessThan">
      <formula>1</formula>
    </cfRule>
  </conditionalFormatting>
  <conditionalFormatting sqref="BS250">
    <cfRule type="cellIs" dxfId="1439" priority="1763" stopIfTrue="1" operator="lessThan">
      <formula>1</formula>
    </cfRule>
  </conditionalFormatting>
  <conditionalFormatting sqref="BS250">
    <cfRule type="cellIs" dxfId="1438" priority="1762" stopIfTrue="1" operator="lessThan">
      <formula>1</formula>
    </cfRule>
  </conditionalFormatting>
  <conditionalFormatting sqref="BS250">
    <cfRule type="cellIs" dxfId="1437" priority="1761" stopIfTrue="1" operator="lessThan">
      <formula>1</formula>
    </cfRule>
  </conditionalFormatting>
  <conditionalFormatting sqref="BS250">
    <cfRule type="cellIs" dxfId="1436" priority="1760" stopIfTrue="1" operator="lessThan">
      <formula>1</formula>
    </cfRule>
  </conditionalFormatting>
  <conditionalFormatting sqref="BS250">
    <cfRule type="cellIs" dxfId="1435" priority="1759" stopIfTrue="1" operator="lessThan">
      <formula>1</formula>
    </cfRule>
  </conditionalFormatting>
  <conditionalFormatting sqref="BS250">
    <cfRule type="cellIs" dxfId="1434" priority="1758" stopIfTrue="1" operator="lessThan">
      <formula>1</formula>
    </cfRule>
  </conditionalFormatting>
  <conditionalFormatting sqref="BS250:BS268">
    <cfRule type="cellIs" dxfId="1433" priority="1757" stopIfTrue="1" operator="lessThan">
      <formula>1</formula>
    </cfRule>
  </conditionalFormatting>
  <conditionalFormatting sqref="BX250">
    <cfRule type="cellIs" dxfId="1432" priority="1756" stopIfTrue="1" operator="lessThan">
      <formula>1</formula>
    </cfRule>
  </conditionalFormatting>
  <conditionalFormatting sqref="BX250">
    <cfRule type="cellIs" dxfId="1431" priority="1755" stopIfTrue="1" operator="lessThan">
      <formula>1</formula>
    </cfRule>
  </conditionalFormatting>
  <conditionalFormatting sqref="BX250">
    <cfRule type="cellIs" dxfId="1430" priority="1754" stopIfTrue="1" operator="lessThan">
      <formula>1</formula>
    </cfRule>
  </conditionalFormatting>
  <conditionalFormatting sqref="BX250">
    <cfRule type="cellIs" dxfId="1429" priority="1753" stopIfTrue="1" operator="lessThan">
      <formula>1</formula>
    </cfRule>
  </conditionalFormatting>
  <conditionalFormatting sqref="BX250">
    <cfRule type="cellIs" dxfId="1428" priority="1752" stopIfTrue="1" operator="lessThan">
      <formula>1</formula>
    </cfRule>
  </conditionalFormatting>
  <conditionalFormatting sqref="BX250">
    <cfRule type="cellIs" dxfId="1427" priority="1751" stopIfTrue="1" operator="lessThan">
      <formula>1</formula>
    </cfRule>
  </conditionalFormatting>
  <conditionalFormatting sqref="BX250">
    <cfRule type="cellIs" dxfId="1426" priority="1750" stopIfTrue="1" operator="lessThan">
      <formula>1</formula>
    </cfRule>
  </conditionalFormatting>
  <conditionalFormatting sqref="BX250">
    <cfRule type="cellIs" dxfId="1425" priority="1749" stopIfTrue="1" operator="lessThan">
      <formula>1</formula>
    </cfRule>
  </conditionalFormatting>
  <conditionalFormatting sqref="BX250">
    <cfRule type="cellIs" dxfId="1424" priority="1748" stopIfTrue="1" operator="lessThan">
      <formula>1</formula>
    </cfRule>
  </conditionalFormatting>
  <conditionalFormatting sqref="BX250:BX268">
    <cfRule type="cellIs" dxfId="1423" priority="1747" stopIfTrue="1" operator="lessThan">
      <formula>1</formula>
    </cfRule>
  </conditionalFormatting>
  <conditionalFormatting sqref="CC250:CD268">
    <cfRule type="cellIs" dxfId="1422" priority="1746" stopIfTrue="1" operator="lessThan">
      <formula>1</formula>
    </cfRule>
  </conditionalFormatting>
  <conditionalFormatting sqref="CC250:CD268">
    <cfRule type="cellIs" dxfId="1421" priority="1745" operator="equal">
      <formula>0</formula>
    </cfRule>
  </conditionalFormatting>
  <conditionalFormatting sqref="CC250:CD250">
    <cfRule type="cellIs" dxfId="1420" priority="1744" stopIfTrue="1" operator="lessThan">
      <formula>1</formula>
    </cfRule>
  </conditionalFormatting>
  <conditionalFormatting sqref="CC250:CD250">
    <cfRule type="cellIs" dxfId="1419" priority="1743" stopIfTrue="1" operator="lessThan">
      <formula>1</formula>
    </cfRule>
  </conditionalFormatting>
  <conditionalFormatting sqref="CC250:CD250">
    <cfRule type="cellIs" dxfId="1418" priority="1742" stopIfTrue="1" operator="lessThan">
      <formula>1</formula>
    </cfRule>
  </conditionalFormatting>
  <conditionalFormatting sqref="CC250:CD250">
    <cfRule type="cellIs" dxfId="1417" priority="1741" stopIfTrue="1" operator="lessThan">
      <formula>1</formula>
    </cfRule>
  </conditionalFormatting>
  <conditionalFormatting sqref="CC250:CD250">
    <cfRule type="cellIs" dxfId="1416" priority="1740" stopIfTrue="1" operator="lessThan">
      <formula>1</formula>
    </cfRule>
  </conditionalFormatting>
  <conditionalFormatting sqref="CC250:CD250">
    <cfRule type="cellIs" dxfId="1415" priority="1739" stopIfTrue="1" operator="lessThan">
      <formula>1</formula>
    </cfRule>
  </conditionalFormatting>
  <conditionalFormatting sqref="CC250:CD250">
    <cfRule type="cellIs" dxfId="1414" priority="1738" stopIfTrue="1" operator="lessThan">
      <formula>1</formula>
    </cfRule>
  </conditionalFormatting>
  <conditionalFormatting sqref="CC250:CD250">
    <cfRule type="cellIs" dxfId="1413" priority="1737" stopIfTrue="1" operator="lessThan">
      <formula>1</formula>
    </cfRule>
  </conditionalFormatting>
  <conditionalFormatting sqref="CC250:CD250">
    <cfRule type="cellIs" dxfId="1412" priority="1736" stopIfTrue="1" operator="lessThan">
      <formula>1</formula>
    </cfRule>
  </conditionalFormatting>
  <conditionalFormatting sqref="CC250:CD250">
    <cfRule type="cellIs" dxfId="1411" priority="1735" stopIfTrue="1" operator="lessThan">
      <formula>1</formula>
    </cfRule>
  </conditionalFormatting>
  <conditionalFormatting sqref="CC250:CD268">
    <cfRule type="cellIs" dxfId="1410" priority="1734" stopIfTrue="1" operator="lessThan">
      <formula>1</formula>
    </cfRule>
  </conditionalFormatting>
  <conditionalFormatting sqref="L250:M268">
    <cfRule type="cellIs" dxfId="1409" priority="1733" stopIfTrue="1" operator="lessThan">
      <formula>1</formula>
    </cfRule>
  </conditionalFormatting>
  <conditionalFormatting sqref="L250:M268">
    <cfRule type="cellIs" dxfId="1408" priority="1732" operator="equal">
      <formula>0</formula>
    </cfRule>
  </conditionalFormatting>
  <conditionalFormatting sqref="L250:L268">
    <cfRule type="cellIs" dxfId="1407" priority="1731" stopIfTrue="1" operator="lessThan">
      <formula>1</formula>
    </cfRule>
  </conditionalFormatting>
  <conditionalFormatting sqref="Q250:Q268">
    <cfRule type="cellIs" dxfId="1406" priority="1728" stopIfTrue="1" operator="lessThan">
      <formula>1</formula>
    </cfRule>
  </conditionalFormatting>
  <conditionalFormatting sqref="V250:V268">
    <cfRule type="cellIs" dxfId="1405" priority="1725" stopIfTrue="1" operator="lessThan">
      <formula>1</formula>
    </cfRule>
  </conditionalFormatting>
  <conditionalFormatting sqref="Q250:R268">
    <cfRule type="cellIs" dxfId="1404" priority="1730" stopIfTrue="1" operator="lessThan">
      <formula>1</formula>
    </cfRule>
  </conditionalFormatting>
  <conditionalFormatting sqref="Q250:R268">
    <cfRule type="cellIs" dxfId="1403" priority="1729" operator="equal">
      <formula>0</formula>
    </cfRule>
  </conditionalFormatting>
  <conditionalFormatting sqref="AA250:AA268">
    <cfRule type="cellIs" dxfId="1402" priority="1722" stopIfTrue="1" operator="lessThan">
      <formula>1</formula>
    </cfRule>
  </conditionalFormatting>
  <conditionalFormatting sqref="V250:W268">
    <cfRule type="cellIs" dxfId="1401" priority="1727" stopIfTrue="1" operator="lessThan">
      <formula>1</formula>
    </cfRule>
  </conditionalFormatting>
  <conditionalFormatting sqref="V250:W268">
    <cfRule type="cellIs" dxfId="1400" priority="1726" operator="equal">
      <formula>0</formula>
    </cfRule>
  </conditionalFormatting>
  <conditionalFormatting sqref="AF250:AF268">
    <cfRule type="cellIs" dxfId="1399" priority="1719" stopIfTrue="1" operator="lessThan">
      <formula>1</formula>
    </cfRule>
  </conditionalFormatting>
  <conditionalFormatting sqref="AK250:AK268">
    <cfRule type="cellIs" dxfId="1398" priority="1716" stopIfTrue="1" operator="lessThan">
      <formula>1</formula>
    </cfRule>
  </conditionalFormatting>
  <conditionalFormatting sqref="AA250:AB268">
    <cfRule type="cellIs" dxfId="1397" priority="1724" stopIfTrue="1" operator="lessThan">
      <formula>1</formula>
    </cfRule>
  </conditionalFormatting>
  <conditionalFormatting sqref="AA250:AB268">
    <cfRule type="cellIs" dxfId="1396" priority="1723" operator="equal">
      <formula>0</formula>
    </cfRule>
  </conditionalFormatting>
  <conditionalFormatting sqref="AP250:AP268">
    <cfRule type="cellIs" dxfId="1395" priority="1713" stopIfTrue="1" operator="lessThan">
      <formula>1</formula>
    </cfRule>
  </conditionalFormatting>
  <conditionalFormatting sqref="AF250:AG268">
    <cfRule type="cellIs" dxfId="1394" priority="1721" stopIfTrue="1" operator="lessThan">
      <formula>1</formula>
    </cfRule>
  </conditionalFormatting>
  <conditionalFormatting sqref="AF250:AG268">
    <cfRule type="cellIs" dxfId="1393" priority="1720" operator="equal">
      <formula>0</formula>
    </cfRule>
  </conditionalFormatting>
  <conditionalFormatting sqref="AK250:AL268">
    <cfRule type="cellIs" dxfId="1392" priority="1718" stopIfTrue="1" operator="lessThan">
      <formula>1</formula>
    </cfRule>
  </conditionalFormatting>
  <conditionalFormatting sqref="AK250:AL268">
    <cfRule type="cellIs" dxfId="1391" priority="1717" operator="equal">
      <formula>0</formula>
    </cfRule>
  </conditionalFormatting>
  <conditionalFormatting sqref="AP250:AQ268">
    <cfRule type="cellIs" dxfId="1390" priority="1715" stopIfTrue="1" operator="lessThan">
      <formula>1</formula>
    </cfRule>
  </conditionalFormatting>
  <conditionalFormatting sqref="AP250:AQ268">
    <cfRule type="cellIs" dxfId="1389" priority="1714" operator="equal">
      <formula>0</formula>
    </cfRule>
  </conditionalFormatting>
  <conditionalFormatting sqref="AU250:AU268">
    <cfRule type="cellIs" dxfId="1388" priority="1710" stopIfTrue="1" operator="lessThan">
      <formula>1</formula>
    </cfRule>
  </conditionalFormatting>
  <conditionalFormatting sqref="AU250:AV268">
    <cfRule type="cellIs" dxfId="1387" priority="1712" stopIfTrue="1" operator="lessThan">
      <formula>1</formula>
    </cfRule>
  </conditionalFormatting>
  <conditionalFormatting sqref="AU250:AV268">
    <cfRule type="cellIs" dxfId="1386" priority="1711" operator="equal">
      <formula>0</formula>
    </cfRule>
  </conditionalFormatting>
  <conditionalFormatting sqref="AZ250:AZ268">
    <cfRule type="cellIs" dxfId="1385" priority="1707" stopIfTrue="1" operator="lessThan">
      <formula>1</formula>
    </cfRule>
  </conditionalFormatting>
  <conditionalFormatting sqref="AZ250:BA268">
    <cfRule type="cellIs" dxfId="1384" priority="1709" stopIfTrue="1" operator="lessThan">
      <formula>1</formula>
    </cfRule>
  </conditionalFormatting>
  <conditionalFormatting sqref="AZ250:BA268">
    <cfRule type="cellIs" dxfId="1383" priority="1708" operator="equal">
      <formula>0</formula>
    </cfRule>
  </conditionalFormatting>
  <conditionalFormatting sqref="BE250:BE268">
    <cfRule type="cellIs" dxfId="1382" priority="1704" stopIfTrue="1" operator="lessThan">
      <formula>1</formula>
    </cfRule>
  </conditionalFormatting>
  <conditionalFormatting sqref="BE250:BF268">
    <cfRule type="cellIs" dxfId="1381" priority="1706" stopIfTrue="1" operator="lessThan">
      <formula>1</formula>
    </cfRule>
  </conditionalFormatting>
  <conditionalFormatting sqref="BE250:BF268">
    <cfRule type="cellIs" dxfId="1380" priority="1705" operator="equal">
      <formula>0</formula>
    </cfRule>
  </conditionalFormatting>
  <conditionalFormatting sqref="BJ250:BJ268">
    <cfRule type="cellIs" dxfId="1379" priority="1701" stopIfTrue="1" operator="lessThan">
      <formula>1</formula>
    </cfRule>
  </conditionalFormatting>
  <conditionalFormatting sqref="BJ250:BK268">
    <cfRule type="cellIs" dxfId="1378" priority="1703" stopIfTrue="1" operator="lessThan">
      <formula>1</formula>
    </cfRule>
  </conditionalFormatting>
  <conditionalFormatting sqref="BJ250:BK268">
    <cfRule type="cellIs" dxfId="1377" priority="1702" operator="equal">
      <formula>0</formula>
    </cfRule>
  </conditionalFormatting>
  <conditionalFormatting sqref="BO250:BO268">
    <cfRule type="cellIs" dxfId="1376" priority="1698" stopIfTrue="1" operator="lessThan">
      <formula>1</formula>
    </cfRule>
  </conditionalFormatting>
  <conditionalFormatting sqref="BO250:BP268">
    <cfRule type="cellIs" dxfId="1375" priority="1700" stopIfTrue="1" operator="lessThan">
      <formula>1</formula>
    </cfRule>
  </conditionalFormatting>
  <conditionalFormatting sqref="BO250:BP268">
    <cfRule type="cellIs" dxfId="1374" priority="1699" operator="equal">
      <formula>0</formula>
    </cfRule>
  </conditionalFormatting>
  <conditionalFormatting sqref="BT250:BT268">
    <cfRule type="cellIs" dxfId="1373" priority="1695" stopIfTrue="1" operator="lessThan">
      <formula>1</formula>
    </cfRule>
  </conditionalFormatting>
  <conditionalFormatting sqref="BT250:BU268">
    <cfRule type="cellIs" dxfId="1372" priority="1697" stopIfTrue="1" operator="lessThan">
      <formula>1</formula>
    </cfRule>
  </conditionalFormatting>
  <conditionalFormatting sqref="BT250:BU268">
    <cfRule type="cellIs" dxfId="1371" priority="1696" operator="equal">
      <formula>0</formula>
    </cfRule>
  </conditionalFormatting>
  <conditionalFormatting sqref="BY250:BY268">
    <cfRule type="cellIs" dxfId="1370" priority="1692" stopIfTrue="1" operator="lessThan">
      <formula>1</formula>
    </cfRule>
  </conditionalFormatting>
  <conditionalFormatting sqref="BY250:BZ268">
    <cfRule type="cellIs" dxfId="1369" priority="1694" stopIfTrue="1" operator="lessThan">
      <formula>1</formula>
    </cfRule>
  </conditionalFormatting>
  <conditionalFormatting sqref="BY250:BZ268">
    <cfRule type="cellIs" dxfId="1368" priority="1693" operator="equal">
      <formula>0</formula>
    </cfRule>
  </conditionalFormatting>
  <conditionalFormatting sqref="E250:E268">
    <cfRule type="cellIs" dxfId="1367" priority="1691" stopIfTrue="1" operator="lessThan">
      <formula>1</formula>
    </cfRule>
  </conditionalFormatting>
  <conditionalFormatting sqref="E250:E268">
    <cfRule type="cellIs" dxfId="1366" priority="1690" operator="equal">
      <formula>0</formula>
    </cfRule>
  </conditionalFormatting>
  <conditionalFormatting sqref="BW267:BW268">
    <cfRule type="cellIs" dxfId="1365" priority="1658" operator="equal">
      <formula>0</formula>
    </cfRule>
  </conditionalFormatting>
  <conditionalFormatting sqref="J250:J268">
    <cfRule type="cellIs" dxfId="1364" priority="1689" stopIfTrue="1" operator="lessThan">
      <formula>1</formula>
    </cfRule>
  </conditionalFormatting>
  <conditionalFormatting sqref="J250:J268">
    <cfRule type="cellIs" dxfId="1363" priority="1688" operator="equal">
      <formula>0</formula>
    </cfRule>
  </conditionalFormatting>
  <conditionalFormatting sqref="O250:O268">
    <cfRule type="cellIs" dxfId="1362" priority="1687" stopIfTrue="1" operator="lessThan">
      <formula>1</formula>
    </cfRule>
  </conditionalFormatting>
  <conditionalFormatting sqref="O250:O268">
    <cfRule type="cellIs" dxfId="1361" priority="1686" operator="equal">
      <formula>0</formula>
    </cfRule>
  </conditionalFormatting>
  <conditionalFormatting sqref="T250:T268">
    <cfRule type="cellIs" dxfId="1360" priority="1685" stopIfTrue="1" operator="lessThan">
      <formula>1</formula>
    </cfRule>
  </conditionalFormatting>
  <conditionalFormatting sqref="T250:T268">
    <cfRule type="cellIs" dxfId="1359" priority="1684" operator="equal">
      <formula>0</formula>
    </cfRule>
  </conditionalFormatting>
  <conditionalFormatting sqref="Y250">
    <cfRule type="cellIs" dxfId="1358" priority="1683" stopIfTrue="1" operator="lessThan">
      <formula>1</formula>
    </cfRule>
  </conditionalFormatting>
  <conditionalFormatting sqref="Y252:Y268">
    <cfRule type="cellIs" dxfId="1357" priority="1682" stopIfTrue="1" operator="lessThan">
      <formula>1</formula>
    </cfRule>
  </conditionalFormatting>
  <conditionalFormatting sqref="Y250:Y268">
    <cfRule type="cellIs" dxfId="1356" priority="1681" stopIfTrue="1" operator="lessThan">
      <formula>1</formula>
    </cfRule>
  </conditionalFormatting>
  <conditionalFormatting sqref="Y250:Y268">
    <cfRule type="cellIs" dxfId="1355" priority="1680" operator="equal">
      <formula>0</formula>
    </cfRule>
  </conditionalFormatting>
  <conditionalFormatting sqref="AD250:AD268">
    <cfRule type="cellIs" dxfId="1354" priority="1679" stopIfTrue="1" operator="lessThan">
      <formula>1</formula>
    </cfRule>
  </conditionalFormatting>
  <conditionalFormatting sqref="AD250:AD268">
    <cfRule type="cellIs" dxfId="1353" priority="1678" operator="equal">
      <formula>0</formula>
    </cfRule>
  </conditionalFormatting>
  <conditionalFormatting sqref="AI250:AI251">
    <cfRule type="cellIs" dxfId="1352" priority="1677" stopIfTrue="1" operator="lessThan">
      <formula>1</formula>
    </cfRule>
  </conditionalFormatting>
  <conditionalFormatting sqref="AI250:AI251">
    <cfRule type="cellIs" dxfId="1351" priority="1676" operator="equal">
      <formula>0</formula>
    </cfRule>
  </conditionalFormatting>
  <conditionalFormatting sqref="AN250:AN263">
    <cfRule type="cellIs" dxfId="1350" priority="1675" stopIfTrue="1" operator="lessThan">
      <formula>1</formula>
    </cfRule>
  </conditionalFormatting>
  <conditionalFormatting sqref="AN250:AN263">
    <cfRule type="cellIs" dxfId="1349" priority="1674" operator="equal">
      <formula>0</formula>
    </cfRule>
  </conditionalFormatting>
  <conditionalFormatting sqref="AS250:AS256">
    <cfRule type="cellIs" dxfId="1348" priority="1673" stopIfTrue="1" operator="lessThan">
      <formula>1</formula>
    </cfRule>
  </conditionalFormatting>
  <conditionalFormatting sqref="AS250:AS256">
    <cfRule type="cellIs" dxfId="1347" priority="1672" operator="equal">
      <formula>0</formula>
    </cfRule>
  </conditionalFormatting>
  <conditionalFormatting sqref="AX250:AX262">
    <cfRule type="cellIs" dxfId="1346" priority="1671" stopIfTrue="1" operator="lessThan">
      <formula>1</formula>
    </cfRule>
  </conditionalFormatting>
  <conditionalFormatting sqref="AX250:AX262">
    <cfRule type="cellIs" dxfId="1345" priority="1670" operator="equal">
      <formula>0</formula>
    </cfRule>
  </conditionalFormatting>
  <conditionalFormatting sqref="BC250:BC262">
    <cfRule type="cellIs" dxfId="1344" priority="1669" stopIfTrue="1" operator="lessThan">
      <formula>1</formula>
    </cfRule>
  </conditionalFormatting>
  <conditionalFormatting sqref="BC250:BC262">
    <cfRule type="cellIs" dxfId="1343" priority="1668" operator="equal">
      <formula>0</formula>
    </cfRule>
  </conditionalFormatting>
  <conditionalFormatting sqref="BH250:BH262">
    <cfRule type="cellIs" dxfId="1342" priority="1667" stopIfTrue="1" operator="lessThan">
      <formula>1</formula>
    </cfRule>
  </conditionalFormatting>
  <conditionalFormatting sqref="BH250:BH262">
    <cfRule type="cellIs" dxfId="1341" priority="1666" operator="equal">
      <formula>0</formula>
    </cfRule>
  </conditionalFormatting>
  <conditionalFormatting sqref="BM250:BM262">
    <cfRule type="cellIs" dxfId="1340" priority="1665" stopIfTrue="1" operator="lessThan">
      <formula>1</formula>
    </cfRule>
  </conditionalFormatting>
  <conditionalFormatting sqref="BM250:BM262">
    <cfRule type="cellIs" dxfId="1339" priority="1664" operator="equal">
      <formula>0</formula>
    </cfRule>
  </conditionalFormatting>
  <conditionalFormatting sqref="BR250:BR262">
    <cfRule type="cellIs" dxfId="1338" priority="1663" stopIfTrue="1" operator="lessThan">
      <formula>1</formula>
    </cfRule>
  </conditionalFormatting>
  <conditionalFormatting sqref="BR250:BR262">
    <cfRule type="cellIs" dxfId="1337" priority="1662" operator="equal">
      <formula>0</formula>
    </cfRule>
  </conditionalFormatting>
  <conditionalFormatting sqref="BW250:BW262">
    <cfRule type="cellIs" dxfId="1336" priority="1661" stopIfTrue="1" operator="lessThan">
      <formula>1</formula>
    </cfRule>
  </conditionalFormatting>
  <conditionalFormatting sqref="BW250:BW262">
    <cfRule type="cellIs" dxfId="1335" priority="1660" operator="equal">
      <formula>0</formula>
    </cfRule>
  </conditionalFormatting>
  <conditionalFormatting sqref="BW267:BW268">
    <cfRule type="cellIs" dxfId="1334" priority="1659" stopIfTrue="1" operator="lessThan">
      <formula>1</formula>
    </cfRule>
  </conditionalFormatting>
  <conditionalFormatting sqref="P270:P287 U269:U287 Z270:Z287 AE269:AE287 AI271:AJ287 AN283:AO287 AS276:AT287 AX282:AY287 BC282:BD287 BH282:BI287 BM282:BN287 BR282:BS287 BW282:BX285 K270:K287 AJ269:AJ270 AO269:AO282 AT269:AT275 AY269:AY281 BD269:BD281 BI269:BI281 BN269:BN281 BS269:BS281 BX269:BX281 BX286:BX287 F269:H287">
    <cfRule type="cellIs" dxfId="1333" priority="1629" stopIfTrue="1" operator="lessThan">
      <formula>1</formula>
    </cfRule>
  </conditionalFormatting>
  <conditionalFormatting sqref="U269:U287 Z269:Z287 AE269:AE287 AI271:AJ287 AN283:AO287 AS276:AT287 AX282:AY287 BC282:BD287 BH282:BI287 BM282:BN287 BR282:BS287 BW282:BX285 K269:K287 AJ269:AJ270 AO269:AO282 AT269:AT275 AY269:AY281 BD269:BD281 BI269:BI281 BN269:BN281 BS269:BS281 BX269:BX281 BX286:BX287 P269:P287 F269:H287">
    <cfRule type="cellIs" dxfId="1332" priority="1628" operator="equal">
      <formula>0</formula>
    </cfRule>
  </conditionalFormatting>
  <conditionalFormatting sqref="K269:K287">
    <cfRule type="cellIs" dxfId="1331" priority="1627" stopIfTrue="1" operator="lessThan">
      <formula>1</formula>
    </cfRule>
  </conditionalFormatting>
  <conditionalFormatting sqref="P269:P287">
    <cfRule type="cellIs" dxfId="1330" priority="1626" stopIfTrue="1" operator="lessThan">
      <formula>1</formula>
    </cfRule>
  </conditionalFormatting>
  <conditionalFormatting sqref="Z269:Z287">
    <cfRule type="cellIs" dxfId="1329" priority="1625" stopIfTrue="1" operator="lessThan">
      <formula>1</formula>
    </cfRule>
  </conditionalFormatting>
  <conditionalFormatting sqref="AE269">
    <cfRule type="cellIs" dxfId="1328" priority="1624" stopIfTrue="1" operator="lessThan">
      <formula>1</formula>
    </cfRule>
  </conditionalFormatting>
  <conditionalFormatting sqref="AJ269">
    <cfRule type="cellIs" dxfId="1327" priority="1623" stopIfTrue="1" operator="lessThan">
      <formula>1</formula>
    </cfRule>
  </conditionalFormatting>
  <conditionalFormatting sqref="AO269">
    <cfRule type="cellIs" dxfId="1326" priority="1622" stopIfTrue="1" operator="lessThan">
      <formula>1</formula>
    </cfRule>
  </conditionalFormatting>
  <conditionalFormatting sqref="AT269">
    <cfRule type="cellIs" dxfId="1325" priority="1621" stopIfTrue="1" operator="lessThan">
      <formula>1</formula>
    </cfRule>
  </conditionalFormatting>
  <conditionalFormatting sqref="AY269">
    <cfRule type="cellIs" dxfId="1324" priority="1620" stopIfTrue="1" operator="lessThan">
      <formula>1</formula>
    </cfRule>
  </conditionalFormatting>
  <conditionalFormatting sqref="BD269">
    <cfRule type="cellIs" dxfId="1323" priority="1619" stopIfTrue="1" operator="lessThan">
      <formula>1</formula>
    </cfRule>
  </conditionalFormatting>
  <conditionalFormatting sqref="BI269">
    <cfRule type="cellIs" dxfId="1322" priority="1618" stopIfTrue="1" operator="lessThan">
      <formula>1</formula>
    </cfRule>
  </conditionalFormatting>
  <conditionalFormatting sqref="BN269">
    <cfRule type="cellIs" dxfId="1321" priority="1617" stopIfTrue="1" operator="lessThan">
      <formula>1</formula>
    </cfRule>
  </conditionalFormatting>
  <conditionalFormatting sqref="BS269">
    <cfRule type="cellIs" dxfId="1320" priority="1616" stopIfTrue="1" operator="lessThan">
      <formula>1</formula>
    </cfRule>
  </conditionalFormatting>
  <conditionalFormatting sqref="BX269">
    <cfRule type="cellIs" dxfId="1319" priority="1615" stopIfTrue="1" operator="lessThan">
      <formula>1</formula>
    </cfRule>
  </conditionalFormatting>
  <conditionalFormatting sqref="F269:G287">
    <cfRule type="cellIs" dxfId="1318" priority="1614" stopIfTrue="1" operator="lessThan">
      <formula>1</formula>
    </cfRule>
  </conditionalFormatting>
  <conditionalFormatting sqref="U269:U287">
    <cfRule type="cellIs" dxfId="1317" priority="1613" stopIfTrue="1" operator="lessThan">
      <formula>1</formula>
    </cfRule>
  </conditionalFormatting>
  <conditionalFormatting sqref="AE269:AE287">
    <cfRule type="cellIs" dxfId="1316" priority="1612" stopIfTrue="1" operator="lessThan">
      <formula>1</formula>
    </cfRule>
  </conditionalFormatting>
  <conditionalFormatting sqref="AJ269">
    <cfRule type="cellIs" dxfId="1315" priority="1611" stopIfTrue="1" operator="lessThan">
      <formula>1</formula>
    </cfRule>
  </conditionalFormatting>
  <conditionalFormatting sqref="AJ269:AJ287">
    <cfRule type="cellIs" dxfId="1314" priority="1610" stopIfTrue="1" operator="lessThan">
      <formula>1</formula>
    </cfRule>
  </conditionalFormatting>
  <conditionalFormatting sqref="AO269">
    <cfRule type="cellIs" dxfId="1313" priority="1609" stopIfTrue="1" operator="lessThan">
      <formula>1</formula>
    </cfRule>
  </conditionalFormatting>
  <conditionalFormatting sqref="AO269">
    <cfRule type="cellIs" dxfId="1312" priority="1608" stopIfTrue="1" operator="lessThan">
      <formula>1</formula>
    </cfRule>
  </conditionalFormatting>
  <conditionalFormatting sqref="AO269:AO287">
    <cfRule type="cellIs" dxfId="1311" priority="1607" stopIfTrue="1" operator="lessThan">
      <formula>1</formula>
    </cfRule>
  </conditionalFormatting>
  <conditionalFormatting sqref="AT269">
    <cfRule type="cellIs" dxfId="1310" priority="1606" stopIfTrue="1" operator="lessThan">
      <formula>1</formula>
    </cfRule>
  </conditionalFormatting>
  <conditionalFormatting sqref="AT269">
    <cfRule type="cellIs" dxfId="1309" priority="1605" stopIfTrue="1" operator="lessThan">
      <formula>1</formula>
    </cfRule>
  </conditionalFormatting>
  <conditionalFormatting sqref="AT269">
    <cfRule type="cellIs" dxfId="1308" priority="1604" stopIfTrue="1" operator="lessThan">
      <formula>1</formula>
    </cfRule>
  </conditionalFormatting>
  <conditionalFormatting sqref="AT269:AT287">
    <cfRule type="cellIs" dxfId="1307" priority="1603" stopIfTrue="1" operator="lessThan">
      <formula>1</formula>
    </cfRule>
  </conditionalFormatting>
  <conditionalFormatting sqref="AY269">
    <cfRule type="cellIs" dxfId="1306" priority="1602" stopIfTrue="1" operator="lessThan">
      <formula>1</formula>
    </cfRule>
  </conditionalFormatting>
  <conditionalFormatting sqref="AY269">
    <cfRule type="cellIs" dxfId="1305" priority="1601" stopIfTrue="1" operator="lessThan">
      <formula>1</formula>
    </cfRule>
  </conditionalFormatting>
  <conditionalFormatting sqref="AY269">
    <cfRule type="cellIs" dxfId="1304" priority="1600" stopIfTrue="1" operator="lessThan">
      <formula>1</formula>
    </cfRule>
  </conditionalFormatting>
  <conditionalFormatting sqref="AY269">
    <cfRule type="cellIs" dxfId="1303" priority="1599" stopIfTrue="1" operator="lessThan">
      <formula>1</formula>
    </cfRule>
  </conditionalFormatting>
  <conditionalFormatting sqref="AY269:AY287">
    <cfRule type="cellIs" dxfId="1302" priority="1598" stopIfTrue="1" operator="lessThan">
      <formula>1</formula>
    </cfRule>
  </conditionalFormatting>
  <conditionalFormatting sqref="BD269">
    <cfRule type="cellIs" dxfId="1301" priority="1597" stopIfTrue="1" operator="lessThan">
      <formula>1</formula>
    </cfRule>
  </conditionalFormatting>
  <conditionalFormatting sqref="BD269">
    <cfRule type="cellIs" dxfId="1300" priority="1596" stopIfTrue="1" operator="lessThan">
      <formula>1</formula>
    </cfRule>
  </conditionalFormatting>
  <conditionalFormatting sqref="BD269">
    <cfRule type="cellIs" dxfId="1299" priority="1595" stopIfTrue="1" operator="lessThan">
      <formula>1</formula>
    </cfRule>
  </conditionalFormatting>
  <conditionalFormatting sqref="BD269">
    <cfRule type="cellIs" dxfId="1298" priority="1594" stopIfTrue="1" operator="lessThan">
      <formula>1</formula>
    </cfRule>
  </conditionalFormatting>
  <conditionalFormatting sqref="BD269">
    <cfRule type="cellIs" dxfId="1297" priority="1593" stopIfTrue="1" operator="lessThan">
      <formula>1</formula>
    </cfRule>
  </conditionalFormatting>
  <conditionalFormatting sqref="BD269:BD287">
    <cfRule type="cellIs" dxfId="1296" priority="1592" stopIfTrue="1" operator="lessThan">
      <formula>1</formula>
    </cfRule>
  </conditionalFormatting>
  <conditionalFormatting sqref="BI269">
    <cfRule type="cellIs" dxfId="1295" priority="1591" stopIfTrue="1" operator="lessThan">
      <formula>1</formula>
    </cfRule>
  </conditionalFormatting>
  <conditionalFormatting sqref="BI269">
    <cfRule type="cellIs" dxfId="1294" priority="1590" stopIfTrue="1" operator="lessThan">
      <formula>1</formula>
    </cfRule>
  </conditionalFormatting>
  <conditionalFormatting sqref="BI269">
    <cfRule type="cellIs" dxfId="1293" priority="1589" stopIfTrue="1" operator="lessThan">
      <formula>1</formula>
    </cfRule>
  </conditionalFormatting>
  <conditionalFormatting sqref="BI269">
    <cfRule type="cellIs" dxfId="1292" priority="1588" stopIfTrue="1" operator="lessThan">
      <formula>1</formula>
    </cfRule>
  </conditionalFormatting>
  <conditionalFormatting sqref="BI269">
    <cfRule type="cellIs" dxfId="1291" priority="1587" stopIfTrue="1" operator="lessThan">
      <formula>1</formula>
    </cfRule>
  </conditionalFormatting>
  <conditionalFormatting sqref="BI269">
    <cfRule type="cellIs" dxfId="1290" priority="1586" stopIfTrue="1" operator="lessThan">
      <formula>1</formula>
    </cfRule>
  </conditionalFormatting>
  <conditionalFormatting sqref="BI269:BI287">
    <cfRule type="cellIs" dxfId="1289" priority="1585" stopIfTrue="1" operator="lessThan">
      <formula>1</formula>
    </cfRule>
  </conditionalFormatting>
  <conditionalFormatting sqref="BN269">
    <cfRule type="cellIs" dxfId="1288" priority="1584" stopIfTrue="1" operator="lessThan">
      <formula>1</formula>
    </cfRule>
  </conditionalFormatting>
  <conditionalFormatting sqref="BN269">
    <cfRule type="cellIs" dxfId="1287" priority="1583" stopIfTrue="1" operator="lessThan">
      <formula>1</formula>
    </cfRule>
  </conditionalFormatting>
  <conditionalFormatting sqref="BN269">
    <cfRule type="cellIs" dxfId="1286" priority="1582" stopIfTrue="1" operator="lessThan">
      <formula>1</formula>
    </cfRule>
  </conditionalFormatting>
  <conditionalFormatting sqref="BN269">
    <cfRule type="cellIs" dxfId="1285" priority="1581" stopIfTrue="1" operator="lessThan">
      <formula>1</formula>
    </cfRule>
  </conditionalFormatting>
  <conditionalFormatting sqref="BN269">
    <cfRule type="cellIs" dxfId="1284" priority="1580" stopIfTrue="1" operator="lessThan">
      <formula>1</formula>
    </cfRule>
  </conditionalFormatting>
  <conditionalFormatting sqref="BN269">
    <cfRule type="cellIs" dxfId="1283" priority="1579" stopIfTrue="1" operator="lessThan">
      <formula>1</formula>
    </cfRule>
  </conditionalFormatting>
  <conditionalFormatting sqref="BN269">
    <cfRule type="cellIs" dxfId="1282" priority="1578" stopIfTrue="1" operator="lessThan">
      <formula>1</formula>
    </cfRule>
  </conditionalFormatting>
  <conditionalFormatting sqref="BN269:BN287">
    <cfRule type="cellIs" dxfId="1281" priority="1577" stopIfTrue="1" operator="lessThan">
      <formula>1</formula>
    </cfRule>
  </conditionalFormatting>
  <conditionalFormatting sqref="BS269">
    <cfRule type="cellIs" dxfId="1280" priority="1576" stopIfTrue="1" operator="lessThan">
      <formula>1</formula>
    </cfRule>
  </conditionalFormatting>
  <conditionalFormatting sqref="BS269">
    <cfRule type="cellIs" dxfId="1279" priority="1575" stopIfTrue="1" operator="lessThan">
      <formula>1</formula>
    </cfRule>
  </conditionalFormatting>
  <conditionalFormatting sqref="BS269">
    <cfRule type="cellIs" dxfId="1278" priority="1574" stopIfTrue="1" operator="lessThan">
      <formula>1</formula>
    </cfRule>
  </conditionalFormatting>
  <conditionalFormatting sqref="BS269">
    <cfRule type="cellIs" dxfId="1277" priority="1573" stopIfTrue="1" operator="lessThan">
      <formula>1</formula>
    </cfRule>
  </conditionalFormatting>
  <conditionalFormatting sqref="BS269">
    <cfRule type="cellIs" dxfId="1276" priority="1572" stopIfTrue="1" operator="lessThan">
      <formula>1</formula>
    </cfRule>
  </conditionalFormatting>
  <conditionalFormatting sqref="BS269">
    <cfRule type="cellIs" dxfId="1275" priority="1571" stopIfTrue="1" operator="lessThan">
      <formula>1</formula>
    </cfRule>
  </conditionalFormatting>
  <conditionalFormatting sqref="BS269">
    <cfRule type="cellIs" dxfId="1274" priority="1570" stopIfTrue="1" operator="lessThan">
      <formula>1</formula>
    </cfRule>
  </conditionalFormatting>
  <conditionalFormatting sqref="BS269">
    <cfRule type="cellIs" dxfId="1273" priority="1569" stopIfTrue="1" operator="lessThan">
      <formula>1</formula>
    </cfRule>
  </conditionalFormatting>
  <conditionalFormatting sqref="BS269:BS287">
    <cfRule type="cellIs" dxfId="1272" priority="1568" stopIfTrue="1" operator="lessThan">
      <formula>1</formula>
    </cfRule>
  </conditionalFormatting>
  <conditionalFormatting sqref="BX269">
    <cfRule type="cellIs" dxfId="1271" priority="1567" stopIfTrue="1" operator="lessThan">
      <formula>1</formula>
    </cfRule>
  </conditionalFormatting>
  <conditionalFormatting sqref="BX269">
    <cfRule type="cellIs" dxfId="1270" priority="1566" stopIfTrue="1" operator="lessThan">
      <formula>1</formula>
    </cfRule>
  </conditionalFormatting>
  <conditionalFormatting sqref="BX269">
    <cfRule type="cellIs" dxfId="1269" priority="1565" stopIfTrue="1" operator="lessThan">
      <formula>1</formula>
    </cfRule>
  </conditionalFormatting>
  <conditionalFormatting sqref="BX269">
    <cfRule type="cellIs" dxfId="1268" priority="1564" stopIfTrue="1" operator="lessThan">
      <formula>1</formula>
    </cfRule>
  </conditionalFormatting>
  <conditionalFormatting sqref="BX269">
    <cfRule type="cellIs" dxfId="1267" priority="1563" stopIfTrue="1" operator="lessThan">
      <formula>1</formula>
    </cfRule>
  </conditionalFormatting>
  <conditionalFormatting sqref="BX269">
    <cfRule type="cellIs" dxfId="1266" priority="1562" stopIfTrue="1" operator="lessThan">
      <formula>1</formula>
    </cfRule>
  </conditionalFormatting>
  <conditionalFormatting sqref="BX269">
    <cfRule type="cellIs" dxfId="1265" priority="1561" stopIfTrue="1" operator="lessThan">
      <formula>1</formula>
    </cfRule>
  </conditionalFormatting>
  <conditionalFormatting sqref="BX269">
    <cfRule type="cellIs" dxfId="1264" priority="1560" stopIfTrue="1" operator="lessThan">
      <formula>1</formula>
    </cfRule>
  </conditionalFormatting>
  <conditionalFormatting sqref="BX269">
    <cfRule type="cellIs" dxfId="1263" priority="1559" stopIfTrue="1" operator="lessThan">
      <formula>1</formula>
    </cfRule>
  </conditionalFormatting>
  <conditionalFormatting sqref="BX269:BX287">
    <cfRule type="cellIs" dxfId="1262" priority="1558" stopIfTrue="1" operator="lessThan">
      <formula>1</formula>
    </cfRule>
  </conditionalFormatting>
  <conditionalFormatting sqref="CC269:CD287">
    <cfRule type="cellIs" dxfId="1261" priority="1557" stopIfTrue="1" operator="lessThan">
      <formula>1</formula>
    </cfRule>
  </conditionalFormatting>
  <conditionalFormatting sqref="CC269:CD287">
    <cfRule type="cellIs" dxfId="1260" priority="1556" operator="equal">
      <formula>0</formula>
    </cfRule>
  </conditionalFormatting>
  <conditionalFormatting sqref="CC269:CD269">
    <cfRule type="cellIs" dxfId="1259" priority="1555" stopIfTrue="1" operator="lessThan">
      <formula>1</formula>
    </cfRule>
  </conditionalFormatting>
  <conditionalFormatting sqref="CC269:CD269">
    <cfRule type="cellIs" dxfId="1258" priority="1554" stopIfTrue="1" operator="lessThan">
      <formula>1</formula>
    </cfRule>
  </conditionalFormatting>
  <conditionalFormatting sqref="CC269:CD269">
    <cfRule type="cellIs" dxfId="1257" priority="1553" stopIfTrue="1" operator="lessThan">
      <formula>1</formula>
    </cfRule>
  </conditionalFormatting>
  <conditionalFormatting sqref="CC269:CD269">
    <cfRule type="cellIs" dxfId="1256" priority="1552" stopIfTrue="1" operator="lessThan">
      <formula>1</formula>
    </cfRule>
  </conditionalFormatting>
  <conditionalFormatting sqref="CC269:CD269">
    <cfRule type="cellIs" dxfId="1255" priority="1551" stopIfTrue="1" operator="lessThan">
      <formula>1</formula>
    </cfRule>
  </conditionalFormatting>
  <conditionalFormatting sqref="CC269:CD269">
    <cfRule type="cellIs" dxfId="1254" priority="1550" stopIfTrue="1" operator="lessThan">
      <formula>1</formula>
    </cfRule>
  </conditionalFormatting>
  <conditionalFormatting sqref="CC269:CD269">
    <cfRule type="cellIs" dxfId="1253" priority="1549" stopIfTrue="1" operator="lessThan">
      <formula>1</formula>
    </cfRule>
  </conditionalFormatting>
  <conditionalFormatting sqref="CC269:CD269">
    <cfRule type="cellIs" dxfId="1252" priority="1548" stopIfTrue="1" operator="lessThan">
      <formula>1</formula>
    </cfRule>
  </conditionalFormatting>
  <conditionalFormatting sqref="CC269:CD269">
    <cfRule type="cellIs" dxfId="1251" priority="1547" stopIfTrue="1" operator="lessThan">
      <formula>1</formula>
    </cfRule>
  </conditionalFormatting>
  <conditionalFormatting sqref="CC269:CD269">
    <cfRule type="cellIs" dxfId="1250" priority="1546" stopIfTrue="1" operator="lessThan">
      <formula>1</formula>
    </cfRule>
  </conditionalFormatting>
  <conditionalFormatting sqref="CC269:CD287">
    <cfRule type="cellIs" dxfId="1249" priority="1545" stopIfTrue="1" operator="lessThan">
      <formula>1</formula>
    </cfRule>
  </conditionalFormatting>
  <conditionalFormatting sqref="L269:M287">
    <cfRule type="cellIs" dxfId="1248" priority="1544" stopIfTrue="1" operator="lessThan">
      <formula>1</formula>
    </cfRule>
  </conditionalFormatting>
  <conditionalFormatting sqref="L269:M287">
    <cfRule type="cellIs" dxfId="1247" priority="1543" operator="equal">
      <formula>0</formula>
    </cfRule>
  </conditionalFormatting>
  <conditionalFormatting sqref="L269:L287">
    <cfRule type="cellIs" dxfId="1246" priority="1542" stopIfTrue="1" operator="lessThan">
      <formula>1</formula>
    </cfRule>
  </conditionalFormatting>
  <conditionalFormatting sqref="Q269:Q287">
    <cfRule type="cellIs" dxfId="1245" priority="1539" stopIfTrue="1" operator="lessThan">
      <formula>1</formula>
    </cfRule>
  </conditionalFormatting>
  <conditionalFormatting sqref="V269:V287">
    <cfRule type="cellIs" dxfId="1244" priority="1536" stopIfTrue="1" operator="lessThan">
      <formula>1</formula>
    </cfRule>
  </conditionalFormatting>
  <conditionalFormatting sqref="Q269:R287">
    <cfRule type="cellIs" dxfId="1243" priority="1541" stopIfTrue="1" operator="lessThan">
      <formula>1</formula>
    </cfRule>
  </conditionalFormatting>
  <conditionalFormatting sqref="Q269:R287">
    <cfRule type="cellIs" dxfId="1242" priority="1540" operator="equal">
      <formula>0</formula>
    </cfRule>
  </conditionalFormatting>
  <conditionalFormatting sqref="AA269:AA287">
    <cfRule type="cellIs" dxfId="1241" priority="1533" stopIfTrue="1" operator="lessThan">
      <formula>1</formula>
    </cfRule>
  </conditionalFormatting>
  <conditionalFormatting sqref="V269:W287">
    <cfRule type="cellIs" dxfId="1240" priority="1538" stopIfTrue="1" operator="lessThan">
      <formula>1</formula>
    </cfRule>
  </conditionalFormatting>
  <conditionalFormatting sqref="V269:W287">
    <cfRule type="cellIs" dxfId="1239" priority="1537" operator="equal">
      <formula>0</formula>
    </cfRule>
  </conditionalFormatting>
  <conditionalFormatting sqref="AF269:AF287">
    <cfRule type="cellIs" dxfId="1238" priority="1530" stopIfTrue="1" operator="lessThan">
      <formula>1</formula>
    </cfRule>
  </conditionalFormatting>
  <conditionalFormatting sqref="AK269:AK287">
    <cfRule type="cellIs" dxfId="1237" priority="1527" stopIfTrue="1" operator="lessThan">
      <formula>1</formula>
    </cfRule>
  </conditionalFormatting>
  <conditionalFormatting sqref="AA269:AB287">
    <cfRule type="cellIs" dxfId="1236" priority="1535" stopIfTrue="1" operator="lessThan">
      <formula>1</formula>
    </cfRule>
  </conditionalFormatting>
  <conditionalFormatting sqref="AA269:AB287">
    <cfRule type="cellIs" dxfId="1235" priority="1534" operator="equal">
      <formula>0</formula>
    </cfRule>
  </conditionalFormatting>
  <conditionalFormatting sqref="AP269:AP287">
    <cfRule type="cellIs" dxfId="1234" priority="1524" stopIfTrue="1" operator="lessThan">
      <formula>1</formula>
    </cfRule>
  </conditionalFormatting>
  <conditionalFormatting sqref="AF269:AG287">
    <cfRule type="cellIs" dxfId="1233" priority="1532" stopIfTrue="1" operator="lessThan">
      <formula>1</formula>
    </cfRule>
  </conditionalFormatting>
  <conditionalFormatting sqref="AF269:AG287">
    <cfRule type="cellIs" dxfId="1232" priority="1531" operator="equal">
      <formula>0</formula>
    </cfRule>
  </conditionalFormatting>
  <conditionalFormatting sqref="AK269:AL287">
    <cfRule type="cellIs" dxfId="1231" priority="1529" stopIfTrue="1" operator="lessThan">
      <formula>1</formula>
    </cfRule>
  </conditionalFormatting>
  <conditionalFormatting sqref="AK269:AL287">
    <cfRule type="cellIs" dxfId="1230" priority="1528" operator="equal">
      <formula>0</formula>
    </cfRule>
  </conditionalFormatting>
  <conditionalFormatting sqref="AP269:AQ287">
    <cfRule type="cellIs" dxfId="1229" priority="1526" stopIfTrue="1" operator="lessThan">
      <formula>1</formula>
    </cfRule>
  </conditionalFormatting>
  <conditionalFormatting sqref="AP269:AQ287">
    <cfRule type="cellIs" dxfId="1228" priority="1525" operator="equal">
      <formula>0</formula>
    </cfRule>
  </conditionalFormatting>
  <conditionalFormatting sqref="AU269:AU287">
    <cfRule type="cellIs" dxfId="1227" priority="1521" stopIfTrue="1" operator="lessThan">
      <formula>1</formula>
    </cfRule>
  </conditionalFormatting>
  <conditionalFormatting sqref="AU269:AV287">
    <cfRule type="cellIs" dxfId="1226" priority="1523" stopIfTrue="1" operator="lessThan">
      <formula>1</formula>
    </cfRule>
  </conditionalFormatting>
  <conditionalFormatting sqref="AU269:AV287">
    <cfRule type="cellIs" dxfId="1225" priority="1522" operator="equal">
      <formula>0</formula>
    </cfRule>
  </conditionalFormatting>
  <conditionalFormatting sqref="AZ269:AZ287">
    <cfRule type="cellIs" dxfId="1224" priority="1518" stopIfTrue="1" operator="lessThan">
      <formula>1</formula>
    </cfRule>
  </conditionalFormatting>
  <conditionalFormatting sqref="AZ269:BA287">
    <cfRule type="cellIs" dxfId="1223" priority="1520" stopIfTrue="1" operator="lessThan">
      <formula>1</formula>
    </cfRule>
  </conditionalFormatting>
  <conditionalFormatting sqref="AZ269:BA287">
    <cfRule type="cellIs" dxfId="1222" priority="1519" operator="equal">
      <formula>0</formula>
    </cfRule>
  </conditionalFormatting>
  <conditionalFormatting sqref="BE269:BE287">
    <cfRule type="cellIs" dxfId="1221" priority="1515" stopIfTrue="1" operator="lessThan">
      <formula>1</formula>
    </cfRule>
  </conditionalFormatting>
  <conditionalFormatting sqref="BE269:BF287">
    <cfRule type="cellIs" dxfId="1220" priority="1517" stopIfTrue="1" operator="lessThan">
      <formula>1</formula>
    </cfRule>
  </conditionalFormatting>
  <conditionalFormatting sqref="BE269:BF287">
    <cfRule type="cellIs" dxfId="1219" priority="1516" operator="equal">
      <formula>0</formula>
    </cfRule>
  </conditionalFormatting>
  <conditionalFormatting sqref="BJ269:BJ287">
    <cfRule type="cellIs" dxfId="1218" priority="1512" stopIfTrue="1" operator="lessThan">
      <formula>1</formula>
    </cfRule>
  </conditionalFormatting>
  <conditionalFormatting sqref="BJ269:BK287">
    <cfRule type="cellIs" dxfId="1217" priority="1514" stopIfTrue="1" operator="lessThan">
      <formula>1</formula>
    </cfRule>
  </conditionalFormatting>
  <conditionalFormatting sqref="BJ269:BK287">
    <cfRule type="cellIs" dxfId="1216" priority="1513" operator="equal">
      <formula>0</formula>
    </cfRule>
  </conditionalFormatting>
  <conditionalFormatting sqref="BO269:BO287">
    <cfRule type="cellIs" dxfId="1215" priority="1509" stopIfTrue="1" operator="lessThan">
      <formula>1</formula>
    </cfRule>
  </conditionalFormatting>
  <conditionalFormatting sqref="BO269:BP287">
    <cfRule type="cellIs" dxfId="1214" priority="1511" stopIfTrue="1" operator="lessThan">
      <formula>1</formula>
    </cfRule>
  </conditionalFormatting>
  <conditionalFormatting sqref="BO269:BP287">
    <cfRule type="cellIs" dxfId="1213" priority="1510" operator="equal">
      <formula>0</formula>
    </cfRule>
  </conditionalFormatting>
  <conditionalFormatting sqref="BT269:BT287">
    <cfRule type="cellIs" dxfId="1212" priority="1506" stopIfTrue="1" operator="lessThan">
      <formula>1</formula>
    </cfRule>
  </conditionalFormatting>
  <conditionalFormatting sqref="BT269:BU287">
    <cfRule type="cellIs" dxfId="1211" priority="1508" stopIfTrue="1" operator="lessThan">
      <formula>1</formula>
    </cfRule>
  </conditionalFormatting>
  <conditionalFormatting sqref="BT269:BU287">
    <cfRule type="cellIs" dxfId="1210" priority="1507" operator="equal">
      <formula>0</formula>
    </cfRule>
  </conditionalFormatting>
  <conditionalFormatting sqref="BY269:BY287">
    <cfRule type="cellIs" dxfId="1209" priority="1503" stopIfTrue="1" operator="lessThan">
      <formula>1</formula>
    </cfRule>
  </conditionalFormatting>
  <conditionalFormatting sqref="BY269:BZ287">
    <cfRule type="cellIs" dxfId="1208" priority="1505" stopIfTrue="1" operator="lessThan">
      <formula>1</formula>
    </cfRule>
  </conditionalFormatting>
  <conditionalFormatting sqref="BY269:BZ287">
    <cfRule type="cellIs" dxfId="1207" priority="1504" operator="equal">
      <formula>0</formula>
    </cfRule>
  </conditionalFormatting>
  <conditionalFormatting sqref="E269:E287">
    <cfRule type="cellIs" dxfId="1206" priority="1502" stopIfTrue="1" operator="lessThan">
      <formula>1</formula>
    </cfRule>
  </conditionalFormatting>
  <conditionalFormatting sqref="E269:E287">
    <cfRule type="cellIs" dxfId="1205" priority="1501" operator="equal">
      <formula>0</formula>
    </cfRule>
  </conditionalFormatting>
  <conditionalFormatting sqref="BW286:BW287">
    <cfRule type="cellIs" dxfId="1204" priority="1469" operator="equal">
      <formula>0</formula>
    </cfRule>
  </conditionalFormatting>
  <conditionalFormatting sqref="J269:J287">
    <cfRule type="cellIs" dxfId="1203" priority="1500" stopIfTrue="1" operator="lessThan">
      <formula>1</formula>
    </cfRule>
  </conditionalFormatting>
  <conditionalFormatting sqref="J269:J287">
    <cfRule type="cellIs" dxfId="1202" priority="1499" operator="equal">
      <formula>0</formula>
    </cfRule>
  </conditionalFormatting>
  <conditionalFormatting sqref="O269:O287">
    <cfRule type="cellIs" dxfId="1201" priority="1498" stopIfTrue="1" operator="lessThan">
      <formula>1</formula>
    </cfRule>
  </conditionalFormatting>
  <conditionalFormatting sqref="O269:O287">
    <cfRule type="cellIs" dxfId="1200" priority="1497" operator="equal">
      <formula>0</formula>
    </cfRule>
  </conditionalFormatting>
  <conditionalFormatting sqref="T269:T287">
    <cfRule type="cellIs" dxfId="1199" priority="1496" stopIfTrue="1" operator="lessThan">
      <formula>1</formula>
    </cfRule>
  </conditionalFormatting>
  <conditionalFormatting sqref="T269:T287">
    <cfRule type="cellIs" dxfId="1198" priority="1495" operator="equal">
      <formula>0</formula>
    </cfRule>
  </conditionalFormatting>
  <conditionalFormatting sqref="Y269">
    <cfRule type="cellIs" dxfId="1197" priority="1494" stopIfTrue="1" operator="lessThan">
      <formula>1</formula>
    </cfRule>
  </conditionalFormatting>
  <conditionalFormatting sqref="Y271:Y287">
    <cfRule type="cellIs" dxfId="1196" priority="1493" stopIfTrue="1" operator="lessThan">
      <formula>1</formula>
    </cfRule>
  </conditionalFormatting>
  <conditionalFormatting sqref="Y269:Y287">
    <cfRule type="cellIs" dxfId="1195" priority="1492" stopIfTrue="1" operator="lessThan">
      <formula>1</formula>
    </cfRule>
  </conditionalFormatting>
  <conditionalFormatting sqref="Y269:Y287">
    <cfRule type="cellIs" dxfId="1194" priority="1491" operator="equal">
      <formula>0</formula>
    </cfRule>
  </conditionalFormatting>
  <conditionalFormatting sqref="AD269:AD287">
    <cfRule type="cellIs" dxfId="1193" priority="1490" stopIfTrue="1" operator="lessThan">
      <formula>1</formula>
    </cfRule>
  </conditionalFormatting>
  <conditionalFormatting sqref="AD269:AD287">
    <cfRule type="cellIs" dxfId="1192" priority="1489" operator="equal">
      <formula>0</formula>
    </cfRule>
  </conditionalFormatting>
  <conditionalFormatting sqref="AI269:AI270">
    <cfRule type="cellIs" dxfId="1191" priority="1488" stopIfTrue="1" operator="lessThan">
      <formula>1</formula>
    </cfRule>
  </conditionalFormatting>
  <conditionalFormatting sqref="AI269:AI270">
    <cfRule type="cellIs" dxfId="1190" priority="1487" operator="equal">
      <formula>0</formula>
    </cfRule>
  </conditionalFormatting>
  <conditionalFormatting sqref="AN269:AN282">
    <cfRule type="cellIs" dxfId="1189" priority="1486" stopIfTrue="1" operator="lessThan">
      <formula>1</formula>
    </cfRule>
  </conditionalFormatting>
  <conditionalFormatting sqref="AN269:AN282">
    <cfRule type="cellIs" dxfId="1188" priority="1485" operator="equal">
      <formula>0</formula>
    </cfRule>
  </conditionalFormatting>
  <conditionalFormatting sqref="AS269:AS275">
    <cfRule type="cellIs" dxfId="1187" priority="1484" stopIfTrue="1" operator="lessThan">
      <formula>1</formula>
    </cfRule>
  </conditionalFormatting>
  <conditionalFormatting sqref="AS269:AS275">
    <cfRule type="cellIs" dxfId="1186" priority="1483" operator="equal">
      <formula>0</formula>
    </cfRule>
  </conditionalFormatting>
  <conditionalFormatting sqref="AX269:AX281">
    <cfRule type="cellIs" dxfId="1185" priority="1482" stopIfTrue="1" operator="lessThan">
      <formula>1</formula>
    </cfRule>
  </conditionalFormatting>
  <conditionalFormatting sqref="AX269:AX281">
    <cfRule type="cellIs" dxfId="1184" priority="1481" operator="equal">
      <formula>0</formula>
    </cfRule>
  </conditionalFormatting>
  <conditionalFormatting sqref="BC269:BC281">
    <cfRule type="cellIs" dxfId="1183" priority="1480" stopIfTrue="1" operator="lessThan">
      <formula>1</formula>
    </cfRule>
  </conditionalFormatting>
  <conditionalFormatting sqref="BC269:BC281">
    <cfRule type="cellIs" dxfId="1182" priority="1479" operator="equal">
      <formula>0</formula>
    </cfRule>
  </conditionalFormatting>
  <conditionalFormatting sqref="BH269:BH281">
    <cfRule type="cellIs" dxfId="1181" priority="1478" stopIfTrue="1" operator="lessThan">
      <formula>1</formula>
    </cfRule>
  </conditionalFormatting>
  <conditionalFormatting sqref="BH269:BH281">
    <cfRule type="cellIs" dxfId="1180" priority="1477" operator="equal">
      <formula>0</formula>
    </cfRule>
  </conditionalFormatting>
  <conditionalFormatting sqref="BM269:BM281">
    <cfRule type="cellIs" dxfId="1179" priority="1476" stopIfTrue="1" operator="lessThan">
      <formula>1</formula>
    </cfRule>
  </conditionalFormatting>
  <conditionalFormatting sqref="BM269:BM281">
    <cfRule type="cellIs" dxfId="1178" priority="1475" operator="equal">
      <formula>0</formula>
    </cfRule>
  </conditionalFormatting>
  <conditionalFormatting sqref="BR269:BR281">
    <cfRule type="cellIs" dxfId="1177" priority="1474" stopIfTrue="1" operator="lessThan">
      <formula>1</formula>
    </cfRule>
  </conditionalFormatting>
  <conditionalFormatting sqref="BR269:BR281">
    <cfRule type="cellIs" dxfId="1176" priority="1473" operator="equal">
      <formula>0</formula>
    </cfRule>
  </conditionalFormatting>
  <conditionalFormatting sqref="BW269:BW281">
    <cfRule type="cellIs" dxfId="1175" priority="1472" stopIfTrue="1" operator="lessThan">
      <formula>1</formula>
    </cfRule>
  </conditionalFormatting>
  <conditionalFormatting sqref="BW269:BW281">
    <cfRule type="cellIs" dxfId="1174" priority="1471" operator="equal">
      <formula>0</formula>
    </cfRule>
  </conditionalFormatting>
  <conditionalFormatting sqref="BW286:BW287">
    <cfRule type="cellIs" dxfId="1173" priority="1470" stopIfTrue="1" operator="lessThan">
      <formula>1</formula>
    </cfRule>
  </conditionalFormatting>
  <conditionalFormatting sqref="P289:P306 U288:U306 Z289:Z306 AE288:AE306 AI290:AJ306 AN302:AO306 AS295:AT306 AX301:AY306 BC301:BD306 BH301:BI306 BM301:BN306 BR301:BS306 BW301:BX304 K289:K306 AJ288:AJ289 AO288:AO301 AT288:AT294 AY288:AY300 BD288:BD300 BI288:BI300 BN288:BN300 BS288:BS300 BX288:BX300 BX305:BX306 F288:H306">
    <cfRule type="cellIs" dxfId="1172" priority="1440" stopIfTrue="1" operator="lessThan">
      <formula>1</formula>
    </cfRule>
  </conditionalFormatting>
  <conditionalFormatting sqref="U288:U306 Z288:Z306 AE288:AE306 AI290:AJ306 AN302:AO306 AS295:AT306 AX301:AY306 BC301:BD306 BH301:BI306 BM301:BN306 BR301:BS306 BW301:BX304 K288:K306 AJ288:AJ289 AO288:AO301 AT288:AT294 AY288:AY300 BD288:BD300 BI288:BI300 BN288:BN300 BS288:BS300 BX288:BX300 BX305:BX306 P288:P306 F288:H306">
    <cfRule type="cellIs" dxfId="1171" priority="1439" operator="equal">
      <formula>0</formula>
    </cfRule>
  </conditionalFormatting>
  <conditionalFormatting sqref="K288:K306">
    <cfRule type="cellIs" dxfId="1170" priority="1438" stopIfTrue="1" operator="lessThan">
      <formula>1</formula>
    </cfRule>
  </conditionalFormatting>
  <conditionalFormatting sqref="P288:P306">
    <cfRule type="cellIs" dxfId="1169" priority="1437" stopIfTrue="1" operator="lessThan">
      <formula>1</formula>
    </cfRule>
  </conditionalFormatting>
  <conditionalFormatting sqref="Z288:Z306">
    <cfRule type="cellIs" dxfId="1168" priority="1436" stopIfTrue="1" operator="lessThan">
      <formula>1</formula>
    </cfRule>
  </conditionalFormatting>
  <conditionalFormatting sqref="AE288">
    <cfRule type="cellIs" dxfId="1167" priority="1435" stopIfTrue="1" operator="lessThan">
      <formula>1</formula>
    </cfRule>
  </conditionalFormatting>
  <conditionalFormatting sqref="AJ288">
    <cfRule type="cellIs" dxfId="1166" priority="1434" stopIfTrue="1" operator="lessThan">
      <formula>1</formula>
    </cfRule>
  </conditionalFormatting>
  <conditionalFormatting sqref="AO288">
    <cfRule type="cellIs" dxfId="1165" priority="1433" stopIfTrue="1" operator="lessThan">
      <formula>1</formula>
    </cfRule>
  </conditionalFormatting>
  <conditionalFormatting sqref="AT288">
    <cfRule type="cellIs" dxfId="1164" priority="1432" stopIfTrue="1" operator="lessThan">
      <formula>1</formula>
    </cfRule>
  </conditionalFormatting>
  <conditionalFormatting sqref="AY288">
    <cfRule type="cellIs" dxfId="1163" priority="1431" stopIfTrue="1" operator="lessThan">
      <formula>1</formula>
    </cfRule>
  </conditionalFormatting>
  <conditionalFormatting sqref="BD288">
    <cfRule type="cellIs" dxfId="1162" priority="1430" stopIfTrue="1" operator="lessThan">
      <formula>1</formula>
    </cfRule>
  </conditionalFormatting>
  <conditionalFormatting sqref="BI288">
    <cfRule type="cellIs" dxfId="1161" priority="1429" stopIfTrue="1" operator="lessThan">
      <formula>1</formula>
    </cfRule>
  </conditionalFormatting>
  <conditionalFormatting sqref="BN288">
    <cfRule type="cellIs" dxfId="1160" priority="1428" stopIfTrue="1" operator="lessThan">
      <formula>1</formula>
    </cfRule>
  </conditionalFormatting>
  <conditionalFormatting sqref="BS288">
    <cfRule type="cellIs" dxfId="1159" priority="1427" stopIfTrue="1" operator="lessThan">
      <formula>1</formula>
    </cfRule>
  </conditionalFormatting>
  <conditionalFormatting sqref="BX288">
    <cfRule type="cellIs" dxfId="1158" priority="1426" stopIfTrue="1" operator="lessThan">
      <formula>1</formula>
    </cfRule>
  </conditionalFormatting>
  <conditionalFormatting sqref="F288:G306">
    <cfRule type="cellIs" dxfId="1157" priority="1425" stopIfTrue="1" operator="lessThan">
      <formula>1</formula>
    </cfRule>
  </conditionalFormatting>
  <conditionalFormatting sqref="U288:U306">
    <cfRule type="cellIs" dxfId="1156" priority="1424" stopIfTrue="1" operator="lessThan">
      <formula>1</formula>
    </cfRule>
  </conditionalFormatting>
  <conditionalFormatting sqref="AE288:AE306">
    <cfRule type="cellIs" dxfId="1155" priority="1423" stopIfTrue="1" operator="lessThan">
      <formula>1</formula>
    </cfRule>
  </conditionalFormatting>
  <conditionalFormatting sqref="AJ288">
    <cfRule type="cellIs" dxfId="1154" priority="1422" stopIfTrue="1" operator="lessThan">
      <formula>1</formula>
    </cfRule>
  </conditionalFormatting>
  <conditionalFormatting sqref="AJ288:AJ306">
    <cfRule type="cellIs" dxfId="1153" priority="1421" stopIfTrue="1" operator="lessThan">
      <formula>1</formula>
    </cfRule>
  </conditionalFormatting>
  <conditionalFormatting sqref="AO288">
    <cfRule type="cellIs" dxfId="1152" priority="1420" stopIfTrue="1" operator="lessThan">
      <formula>1</formula>
    </cfRule>
  </conditionalFormatting>
  <conditionalFormatting sqref="AO288">
    <cfRule type="cellIs" dxfId="1151" priority="1419" stopIfTrue="1" operator="lessThan">
      <formula>1</formula>
    </cfRule>
  </conditionalFormatting>
  <conditionalFormatting sqref="AO288:AO306">
    <cfRule type="cellIs" dxfId="1150" priority="1418" stopIfTrue="1" operator="lessThan">
      <formula>1</formula>
    </cfRule>
  </conditionalFormatting>
  <conditionalFormatting sqref="AT288">
    <cfRule type="cellIs" dxfId="1149" priority="1417" stopIfTrue="1" operator="lessThan">
      <formula>1</formula>
    </cfRule>
  </conditionalFormatting>
  <conditionalFormatting sqref="AT288">
    <cfRule type="cellIs" dxfId="1148" priority="1416" stopIfTrue="1" operator="lessThan">
      <formula>1</formula>
    </cfRule>
  </conditionalFormatting>
  <conditionalFormatting sqref="AT288">
    <cfRule type="cellIs" dxfId="1147" priority="1415" stopIfTrue="1" operator="lessThan">
      <formula>1</formula>
    </cfRule>
  </conditionalFormatting>
  <conditionalFormatting sqref="AT288:AT306">
    <cfRule type="cellIs" dxfId="1146" priority="1414" stopIfTrue="1" operator="lessThan">
      <formula>1</formula>
    </cfRule>
  </conditionalFormatting>
  <conditionalFormatting sqref="AY288">
    <cfRule type="cellIs" dxfId="1145" priority="1413" stopIfTrue="1" operator="lessThan">
      <formula>1</formula>
    </cfRule>
  </conditionalFormatting>
  <conditionalFormatting sqref="AY288">
    <cfRule type="cellIs" dxfId="1144" priority="1412" stopIfTrue="1" operator="lessThan">
      <formula>1</formula>
    </cfRule>
  </conditionalFormatting>
  <conditionalFormatting sqref="AY288">
    <cfRule type="cellIs" dxfId="1143" priority="1411" stopIfTrue="1" operator="lessThan">
      <formula>1</formula>
    </cfRule>
  </conditionalFormatting>
  <conditionalFormatting sqref="AY288">
    <cfRule type="cellIs" dxfId="1142" priority="1410" stopIfTrue="1" operator="lessThan">
      <formula>1</formula>
    </cfRule>
  </conditionalFormatting>
  <conditionalFormatting sqref="AY288:AY306">
    <cfRule type="cellIs" dxfId="1141" priority="1409" stopIfTrue="1" operator="lessThan">
      <formula>1</formula>
    </cfRule>
  </conditionalFormatting>
  <conditionalFormatting sqref="BD288">
    <cfRule type="cellIs" dxfId="1140" priority="1408" stopIfTrue="1" operator="lessThan">
      <formula>1</formula>
    </cfRule>
  </conditionalFormatting>
  <conditionalFormatting sqref="BD288">
    <cfRule type="cellIs" dxfId="1139" priority="1407" stopIfTrue="1" operator="lessThan">
      <formula>1</formula>
    </cfRule>
  </conditionalFormatting>
  <conditionalFormatting sqref="BD288">
    <cfRule type="cellIs" dxfId="1138" priority="1406" stopIfTrue="1" operator="lessThan">
      <formula>1</formula>
    </cfRule>
  </conditionalFormatting>
  <conditionalFormatting sqref="BD288">
    <cfRule type="cellIs" dxfId="1137" priority="1405" stopIfTrue="1" operator="lessThan">
      <formula>1</formula>
    </cfRule>
  </conditionalFormatting>
  <conditionalFormatting sqref="BD288">
    <cfRule type="cellIs" dxfId="1136" priority="1404" stopIfTrue="1" operator="lessThan">
      <formula>1</formula>
    </cfRule>
  </conditionalFormatting>
  <conditionalFormatting sqref="BD288:BD306">
    <cfRule type="cellIs" dxfId="1135" priority="1403" stopIfTrue="1" operator="lessThan">
      <formula>1</formula>
    </cfRule>
  </conditionalFormatting>
  <conditionalFormatting sqref="BI288">
    <cfRule type="cellIs" dxfId="1134" priority="1402" stopIfTrue="1" operator="lessThan">
      <formula>1</formula>
    </cfRule>
  </conditionalFormatting>
  <conditionalFormatting sqref="BI288">
    <cfRule type="cellIs" dxfId="1133" priority="1401" stopIfTrue="1" operator="lessThan">
      <formula>1</formula>
    </cfRule>
  </conditionalFormatting>
  <conditionalFormatting sqref="BI288">
    <cfRule type="cellIs" dxfId="1132" priority="1400" stopIfTrue="1" operator="lessThan">
      <formula>1</formula>
    </cfRule>
  </conditionalFormatting>
  <conditionalFormatting sqref="BI288">
    <cfRule type="cellIs" dxfId="1131" priority="1399" stopIfTrue="1" operator="lessThan">
      <formula>1</formula>
    </cfRule>
  </conditionalFormatting>
  <conditionalFormatting sqref="BI288">
    <cfRule type="cellIs" dxfId="1130" priority="1398" stopIfTrue="1" operator="lessThan">
      <formula>1</formula>
    </cfRule>
  </conditionalFormatting>
  <conditionalFormatting sqref="BI288">
    <cfRule type="cellIs" dxfId="1129" priority="1397" stopIfTrue="1" operator="lessThan">
      <formula>1</formula>
    </cfRule>
  </conditionalFormatting>
  <conditionalFormatting sqref="BI288:BI306">
    <cfRule type="cellIs" dxfId="1128" priority="1396" stopIfTrue="1" operator="lessThan">
      <formula>1</formula>
    </cfRule>
  </conditionalFormatting>
  <conditionalFormatting sqref="BN288">
    <cfRule type="cellIs" dxfId="1127" priority="1395" stopIfTrue="1" operator="lessThan">
      <formula>1</formula>
    </cfRule>
  </conditionalFormatting>
  <conditionalFormatting sqref="BN288">
    <cfRule type="cellIs" dxfId="1126" priority="1394" stopIfTrue="1" operator="lessThan">
      <formula>1</formula>
    </cfRule>
  </conditionalFormatting>
  <conditionalFormatting sqref="BN288">
    <cfRule type="cellIs" dxfId="1125" priority="1393" stopIfTrue="1" operator="lessThan">
      <formula>1</formula>
    </cfRule>
  </conditionalFormatting>
  <conditionalFormatting sqref="BN288">
    <cfRule type="cellIs" dxfId="1124" priority="1392" stopIfTrue="1" operator="lessThan">
      <formula>1</formula>
    </cfRule>
  </conditionalFormatting>
  <conditionalFormatting sqref="BN288">
    <cfRule type="cellIs" dxfId="1123" priority="1391" stopIfTrue="1" operator="lessThan">
      <formula>1</formula>
    </cfRule>
  </conditionalFormatting>
  <conditionalFormatting sqref="BN288">
    <cfRule type="cellIs" dxfId="1122" priority="1390" stopIfTrue="1" operator="lessThan">
      <formula>1</formula>
    </cfRule>
  </conditionalFormatting>
  <conditionalFormatting sqref="BN288">
    <cfRule type="cellIs" dxfId="1121" priority="1389" stopIfTrue="1" operator="lessThan">
      <formula>1</formula>
    </cfRule>
  </conditionalFormatting>
  <conditionalFormatting sqref="BN288:BN306">
    <cfRule type="cellIs" dxfId="1120" priority="1388" stopIfTrue="1" operator="lessThan">
      <formula>1</formula>
    </cfRule>
  </conditionalFormatting>
  <conditionalFormatting sqref="BS288">
    <cfRule type="cellIs" dxfId="1119" priority="1387" stopIfTrue="1" operator="lessThan">
      <formula>1</formula>
    </cfRule>
  </conditionalFormatting>
  <conditionalFormatting sqref="BS288">
    <cfRule type="cellIs" dxfId="1118" priority="1386" stopIfTrue="1" operator="lessThan">
      <formula>1</formula>
    </cfRule>
  </conditionalFormatting>
  <conditionalFormatting sqref="BS288">
    <cfRule type="cellIs" dxfId="1117" priority="1385" stopIfTrue="1" operator="lessThan">
      <formula>1</formula>
    </cfRule>
  </conditionalFormatting>
  <conditionalFormatting sqref="BS288">
    <cfRule type="cellIs" dxfId="1116" priority="1384" stopIfTrue="1" operator="lessThan">
      <formula>1</formula>
    </cfRule>
  </conditionalFormatting>
  <conditionalFormatting sqref="BS288">
    <cfRule type="cellIs" dxfId="1115" priority="1383" stopIfTrue="1" operator="lessThan">
      <formula>1</formula>
    </cfRule>
  </conditionalFormatting>
  <conditionalFormatting sqref="BS288">
    <cfRule type="cellIs" dxfId="1114" priority="1382" stopIfTrue="1" operator="lessThan">
      <formula>1</formula>
    </cfRule>
  </conditionalFormatting>
  <conditionalFormatting sqref="BS288">
    <cfRule type="cellIs" dxfId="1113" priority="1381" stopIfTrue="1" operator="lessThan">
      <formula>1</formula>
    </cfRule>
  </conditionalFormatting>
  <conditionalFormatting sqref="BS288">
    <cfRule type="cellIs" dxfId="1112" priority="1380" stopIfTrue="1" operator="lessThan">
      <formula>1</formula>
    </cfRule>
  </conditionalFormatting>
  <conditionalFormatting sqref="BS288:BS306">
    <cfRule type="cellIs" dxfId="1111" priority="1379" stopIfTrue="1" operator="lessThan">
      <formula>1</formula>
    </cfRule>
  </conditionalFormatting>
  <conditionalFormatting sqref="BX288">
    <cfRule type="cellIs" dxfId="1110" priority="1378" stopIfTrue="1" operator="lessThan">
      <formula>1</formula>
    </cfRule>
  </conditionalFormatting>
  <conditionalFormatting sqref="BX288">
    <cfRule type="cellIs" dxfId="1109" priority="1377" stopIfTrue="1" operator="lessThan">
      <formula>1</formula>
    </cfRule>
  </conditionalFormatting>
  <conditionalFormatting sqref="BX288">
    <cfRule type="cellIs" dxfId="1108" priority="1376" stopIfTrue="1" operator="lessThan">
      <formula>1</formula>
    </cfRule>
  </conditionalFormatting>
  <conditionalFormatting sqref="BX288">
    <cfRule type="cellIs" dxfId="1107" priority="1375" stopIfTrue="1" operator="lessThan">
      <formula>1</formula>
    </cfRule>
  </conditionalFormatting>
  <conditionalFormatting sqref="BX288">
    <cfRule type="cellIs" dxfId="1106" priority="1374" stopIfTrue="1" operator="lessThan">
      <formula>1</formula>
    </cfRule>
  </conditionalFormatting>
  <conditionalFormatting sqref="BX288">
    <cfRule type="cellIs" dxfId="1105" priority="1373" stopIfTrue="1" operator="lessThan">
      <formula>1</formula>
    </cfRule>
  </conditionalFormatting>
  <conditionalFormatting sqref="BX288">
    <cfRule type="cellIs" dxfId="1104" priority="1372" stopIfTrue="1" operator="lessThan">
      <formula>1</formula>
    </cfRule>
  </conditionalFormatting>
  <conditionalFormatting sqref="BX288">
    <cfRule type="cellIs" dxfId="1103" priority="1371" stopIfTrue="1" operator="lessThan">
      <formula>1</formula>
    </cfRule>
  </conditionalFormatting>
  <conditionalFormatting sqref="BX288">
    <cfRule type="cellIs" dxfId="1102" priority="1370" stopIfTrue="1" operator="lessThan">
      <formula>1</formula>
    </cfRule>
  </conditionalFormatting>
  <conditionalFormatting sqref="BX288:BX306">
    <cfRule type="cellIs" dxfId="1101" priority="1369" stopIfTrue="1" operator="lessThan">
      <formula>1</formula>
    </cfRule>
  </conditionalFormatting>
  <conditionalFormatting sqref="CC288:CD306">
    <cfRule type="cellIs" dxfId="1100" priority="1368" stopIfTrue="1" operator="lessThan">
      <formula>1</formula>
    </cfRule>
  </conditionalFormatting>
  <conditionalFormatting sqref="CC288:CD306">
    <cfRule type="cellIs" dxfId="1099" priority="1367" operator="equal">
      <formula>0</formula>
    </cfRule>
  </conditionalFormatting>
  <conditionalFormatting sqref="CC288:CD288">
    <cfRule type="cellIs" dxfId="1098" priority="1366" stopIfTrue="1" operator="lessThan">
      <formula>1</formula>
    </cfRule>
  </conditionalFormatting>
  <conditionalFormatting sqref="CC288:CD288">
    <cfRule type="cellIs" dxfId="1097" priority="1365" stopIfTrue="1" operator="lessThan">
      <formula>1</formula>
    </cfRule>
  </conditionalFormatting>
  <conditionalFormatting sqref="CC288:CD288">
    <cfRule type="cellIs" dxfId="1096" priority="1364" stopIfTrue="1" operator="lessThan">
      <formula>1</formula>
    </cfRule>
  </conditionalFormatting>
  <conditionalFormatting sqref="CC288:CD288">
    <cfRule type="cellIs" dxfId="1095" priority="1363" stopIfTrue="1" operator="lessThan">
      <formula>1</formula>
    </cfRule>
  </conditionalFormatting>
  <conditionalFormatting sqref="CC288:CD288">
    <cfRule type="cellIs" dxfId="1094" priority="1362" stopIfTrue="1" operator="lessThan">
      <formula>1</formula>
    </cfRule>
  </conditionalFormatting>
  <conditionalFormatting sqref="CC288:CD288">
    <cfRule type="cellIs" dxfId="1093" priority="1361" stopIfTrue="1" operator="lessThan">
      <formula>1</formula>
    </cfRule>
  </conditionalFormatting>
  <conditionalFormatting sqref="CC288:CD288">
    <cfRule type="cellIs" dxfId="1092" priority="1360" stopIfTrue="1" operator="lessThan">
      <formula>1</formula>
    </cfRule>
  </conditionalFormatting>
  <conditionalFormatting sqref="CC288:CD288">
    <cfRule type="cellIs" dxfId="1091" priority="1359" stopIfTrue="1" operator="lessThan">
      <formula>1</formula>
    </cfRule>
  </conditionalFormatting>
  <conditionalFormatting sqref="CC288:CD288">
    <cfRule type="cellIs" dxfId="1090" priority="1358" stopIfTrue="1" operator="lessThan">
      <formula>1</formula>
    </cfRule>
  </conditionalFormatting>
  <conditionalFormatting sqref="CC288:CD288">
    <cfRule type="cellIs" dxfId="1089" priority="1357" stopIfTrue="1" operator="lessThan">
      <formula>1</formula>
    </cfRule>
  </conditionalFormatting>
  <conditionalFormatting sqref="CC288:CD306">
    <cfRule type="cellIs" dxfId="1088" priority="1356" stopIfTrue="1" operator="lessThan">
      <formula>1</formula>
    </cfRule>
  </conditionalFormatting>
  <conditionalFormatting sqref="L288:M306">
    <cfRule type="cellIs" dxfId="1087" priority="1355" stopIfTrue="1" operator="lessThan">
      <formula>1</formula>
    </cfRule>
  </conditionalFormatting>
  <conditionalFormatting sqref="L288:M306">
    <cfRule type="cellIs" dxfId="1086" priority="1354" operator="equal">
      <formula>0</formula>
    </cfRule>
  </conditionalFormatting>
  <conditionalFormatting sqref="L288:L306">
    <cfRule type="cellIs" dxfId="1085" priority="1353" stopIfTrue="1" operator="lessThan">
      <formula>1</formula>
    </cfRule>
  </conditionalFormatting>
  <conditionalFormatting sqref="Q288:Q306">
    <cfRule type="cellIs" dxfId="1084" priority="1350" stopIfTrue="1" operator="lessThan">
      <formula>1</formula>
    </cfRule>
  </conditionalFormatting>
  <conditionalFormatting sqref="V288:V306">
    <cfRule type="cellIs" dxfId="1083" priority="1347" stopIfTrue="1" operator="lessThan">
      <formula>1</formula>
    </cfRule>
  </conditionalFormatting>
  <conditionalFormatting sqref="Q288:R306">
    <cfRule type="cellIs" dxfId="1082" priority="1352" stopIfTrue="1" operator="lessThan">
      <formula>1</formula>
    </cfRule>
  </conditionalFormatting>
  <conditionalFormatting sqref="Q288:R306">
    <cfRule type="cellIs" dxfId="1081" priority="1351" operator="equal">
      <formula>0</formula>
    </cfRule>
  </conditionalFormatting>
  <conditionalFormatting sqref="AA288:AA306">
    <cfRule type="cellIs" dxfId="1080" priority="1344" stopIfTrue="1" operator="lessThan">
      <formula>1</formula>
    </cfRule>
  </conditionalFormatting>
  <conditionalFormatting sqref="V288:W306">
    <cfRule type="cellIs" dxfId="1079" priority="1349" stopIfTrue="1" operator="lessThan">
      <formula>1</formula>
    </cfRule>
  </conditionalFormatting>
  <conditionalFormatting sqref="V288:W306">
    <cfRule type="cellIs" dxfId="1078" priority="1348" operator="equal">
      <formula>0</formula>
    </cfRule>
  </conditionalFormatting>
  <conditionalFormatting sqref="AF288:AF306">
    <cfRule type="cellIs" dxfId="1077" priority="1341" stopIfTrue="1" operator="lessThan">
      <formula>1</formula>
    </cfRule>
  </conditionalFormatting>
  <conditionalFormatting sqref="AK288:AK306">
    <cfRule type="cellIs" dxfId="1076" priority="1338" stopIfTrue="1" operator="lessThan">
      <formula>1</formula>
    </cfRule>
  </conditionalFormatting>
  <conditionalFormatting sqref="AA288:AB306">
    <cfRule type="cellIs" dxfId="1075" priority="1346" stopIfTrue="1" operator="lessThan">
      <formula>1</formula>
    </cfRule>
  </conditionalFormatting>
  <conditionalFormatting sqref="AA288:AB306">
    <cfRule type="cellIs" dxfId="1074" priority="1345" operator="equal">
      <formula>0</formula>
    </cfRule>
  </conditionalFormatting>
  <conditionalFormatting sqref="AP288:AP306">
    <cfRule type="cellIs" dxfId="1073" priority="1335" stopIfTrue="1" operator="lessThan">
      <formula>1</formula>
    </cfRule>
  </conditionalFormatting>
  <conditionalFormatting sqref="AF288:AG306">
    <cfRule type="cellIs" dxfId="1072" priority="1343" stopIfTrue="1" operator="lessThan">
      <formula>1</formula>
    </cfRule>
  </conditionalFormatting>
  <conditionalFormatting sqref="AF288:AG306">
    <cfRule type="cellIs" dxfId="1071" priority="1342" operator="equal">
      <formula>0</formula>
    </cfRule>
  </conditionalFormatting>
  <conditionalFormatting sqref="AK288:AL306">
    <cfRule type="cellIs" dxfId="1070" priority="1340" stopIfTrue="1" operator="lessThan">
      <formula>1</formula>
    </cfRule>
  </conditionalFormatting>
  <conditionalFormatting sqref="AK288:AL306">
    <cfRule type="cellIs" dxfId="1069" priority="1339" operator="equal">
      <formula>0</formula>
    </cfRule>
  </conditionalFormatting>
  <conditionalFormatting sqref="AP288:AQ306">
    <cfRule type="cellIs" dxfId="1068" priority="1337" stopIfTrue="1" operator="lessThan">
      <formula>1</formula>
    </cfRule>
  </conditionalFormatting>
  <conditionalFormatting sqref="AP288:AQ306">
    <cfRule type="cellIs" dxfId="1067" priority="1336" operator="equal">
      <formula>0</formula>
    </cfRule>
  </conditionalFormatting>
  <conditionalFormatting sqref="AU288:AU306">
    <cfRule type="cellIs" dxfId="1066" priority="1332" stopIfTrue="1" operator="lessThan">
      <formula>1</formula>
    </cfRule>
  </conditionalFormatting>
  <conditionalFormatting sqref="AU288:AV306">
    <cfRule type="cellIs" dxfId="1065" priority="1334" stopIfTrue="1" operator="lessThan">
      <formula>1</formula>
    </cfRule>
  </conditionalFormatting>
  <conditionalFormatting sqref="AU288:AV306">
    <cfRule type="cellIs" dxfId="1064" priority="1333" operator="equal">
      <formula>0</formula>
    </cfRule>
  </conditionalFormatting>
  <conditionalFormatting sqref="AZ288:AZ306">
    <cfRule type="cellIs" dxfId="1063" priority="1329" stopIfTrue="1" operator="lessThan">
      <formula>1</formula>
    </cfRule>
  </conditionalFormatting>
  <conditionalFormatting sqref="AZ288:BA306">
    <cfRule type="cellIs" dxfId="1062" priority="1331" stopIfTrue="1" operator="lessThan">
      <formula>1</formula>
    </cfRule>
  </conditionalFormatting>
  <conditionalFormatting sqref="AZ288:BA306">
    <cfRule type="cellIs" dxfId="1061" priority="1330" operator="equal">
      <formula>0</formula>
    </cfRule>
  </conditionalFormatting>
  <conditionalFormatting sqref="BE288:BE306">
    <cfRule type="cellIs" dxfId="1060" priority="1326" stopIfTrue="1" operator="lessThan">
      <formula>1</formula>
    </cfRule>
  </conditionalFormatting>
  <conditionalFormatting sqref="BE288:BF306">
    <cfRule type="cellIs" dxfId="1059" priority="1328" stopIfTrue="1" operator="lessThan">
      <formula>1</formula>
    </cfRule>
  </conditionalFormatting>
  <conditionalFormatting sqref="BE288:BF306">
    <cfRule type="cellIs" dxfId="1058" priority="1327" operator="equal">
      <formula>0</formula>
    </cfRule>
  </conditionalFormatting>
  <conditionalFormatting sqref="BJ288:BJ306">
    <cfRule type="cellIs" dxfId="1057" priority="1323" stopIfTrue="1" operator="lessThan">
      <formula>1</formula>
    </cfRule>
  </conditionalFormatting>
  <conditionalFormatting sqref="BJ288:BK306">
    <cfRule type="cellIs" dxfId="1056" priority="1325" stopIfTrue="1" operator="lessThan">
      <formula>1</formula>
    </cfRule>
  </conditionalFormatting>
  <conditionalFormatting sqref="BJ288:BK306">
    <cfRule type="cellIs" dxfId="1055" priority="1324" operator="equal">
      <formula>0</formula>
    </cfRule>
  </conditionalFormatting>
  <conditionalFormatting sqref="BO288:BO306">
    <cfRule type="cellIs" dxfId="1054" priority="1320" stopIfTrue="1" operator="lessThan">
      <formula>1</formula>
    </cfRule>
  </conditionalFormatting>
  <conditionalFormatting sqref="BO288:BP306">
    <cfRule type="cellIs" dxfId="1053" priority="1322" stopIfTrue="1" operator="lessThan">
      <formula>1</formula>
    </cfRule>
  </conditionalFormatting>
  <conditionalFormatting sqref="BO288:BP306">
    <cfRule type="cellIs" dxfId="1052" priority="1321" operator="equal">
      <formula>0</formula>
    </cfRule>
  </conditionalFormatting>
  <conditionalFormatting sqref="BT288:BT306">
    <cfRule type="cellIs" dxfId="1051" priority="1317" stopIfTrue="1" operator="lessThan">
      <formula>1</formula>
    </cfRule>
  </conditionalFormatting>
  <conditionalFormatting sqref="BT288:BU306">
    <cfRule type="cellIs" dxfId="1050" priority="1319" stopIfTrue="1" operator="lessThan">
      <formula>1</formula>
    </cfRule>
  </conditionalFormatting>
  <conditionalFormatting sqref="BT288:BU306">
    <cfRule type="cellIs" dxfId="1049" priority="1318" operator="equal">
      <formula>0</formula>
    </cfRule>
  </conditionalFormatting>
  <conditionalFormatting sqref="BY288:BY306">
    <cfRule type="cellIs" dxfId="1048" priority="1314" stopIfTrue="1" operator="lessThan">
      <formula>1</formula>
    </cfRule>
  </conditionalFormatting>
  <conditionalFormatting sqref="BY288:BZ306">
    <cfRule type="cellIs" dxfId="1047" priority="1316" stopIfTrue="1" operator="lessThan">
      <formula>1</formula>
    </cfRule>
  </conditionalFormatting>
  <conditionalFormatting sqref="BY288:BZ306">
    <cfRule type="cellIs" dxfId="1046" priority="1315" operator="equal">
      <formula>0</formula>
    </cfRule>
  </conditionalFormatting>
  <conditionalFormatting sqref="E288:E306">
    <cfRule type="cellIs" dxfId="1045" priority="1313" stopIfTrue="1" operator="lessThan">
      <formula>1</formula>
    </cfRule>
  </conditionalFormatting>
  <conditionalFormatting sqref="E288:E306">
    <cfRule type="cellIs" dxfId="1044" priority="1312" operator="equal">
      <formula>0</formula>
    </cfRule>
  </conditionalFormatting>
  <conditionalFormatting sqref="BW305:BW306">
    <cfRule type="cellIs" dxfId="1043" priority="1280" operator="equal">
      <formula>0</formula>
    </cfRule>
  </conditionalFormatting>
  <conditionalFormatting sqref="J288:J306">
    <cfRule type="cellIs" dxfId="1042" priority="1311" stopIfTrue="1" operator="lessThan">
      <formula>1</formula>
    </cfRule>
  </conditionalFormatting>
  <conditionalFormatting sqref="J288:J306">
    <cfRule type="cellIs" dxfId="1041" priority="1310" operator="equal">
      <formula>0</formula>
    </cfRule>
  </conditionalFormatting>
  <conditionalFormatting sqref="O288:O306">
    <cfRule type="cellIs" dxfId="1040" priority="1309" stopIfTrue="1" operator="lessThan">
      <formula>1</formula>
    </cfRule>
  </conditionalFormatting>
  <conditionalFormatting sqref="O288:O306">
    <cfRule type="cellIs" dxfId="1039" priority="1308" operator="equal">
      <formula>0</formula>
    </cfRule>
  </conditionalFormatting>
  <conditionalFormatting sqref="T288:T306">
    <cfRule type="cellIs" dxfId="1038" priority="1307" stopIfTrue="1" operator="lessThan">
      <formula>1</formula>
    </cfRule>
  </conditionalFormatting>
  <conditionalFormatting sqref="T288:T306">
    <cfRule type="cellIs" dxfId="1037" priority="1306" operator="equal">
      <formula>0</formula>
    </cfRule>
  </conditionalFormatting>
  <conditionalFormatting sqref="Y288">
    <cfRule type="cellIs" dxfId="1036" priority="1305" stopIfTrue="1" operator="lessThan">
      <formula>1</formula>
    </cfRule>
  </conditionalFormatting>
  <conditionalFormatting sqref="Y290:Y306">
    <cfRule type="cellIs" dxfId="1035" priority="1304" stopIfTrue="1" operator="lessThan">
      <formula>1</formula>
    </cfRule>
  </conditionalFormatting>
  <conditionalFormatting sqref="Y288:Y306">
    <cfRule type="cellIs" dxfId="1034" priority="1303" stopIfTrue="1" operator="lessThan">
      <formula>1</formula>
    </cfRule>
  </conditionalFormatting>
  <conditionalFormatting sqref="Y288:Y306">
    <cfRule type="cellIs" dxfId="1033" priority="1302" operator="equal">
      <formula>0</formula>
    </cfRule>
  </conditionalFormatting>
  <conditionalFormatting sqref="AD288:AD306">
    <cfRule type="cellIs" dxfId="1032" priority="1301" stopIfTrue="1" operator="lessThan">
      <formula>1</formula>
    </cfRule>
  </conditionalFormatting>
  <conditionalFormatting sqref="AD288:AD306">
    <cfRule type="cellIs" dxfId="1031" priority="1300" operator="equal">
      <formula>0</formula>
    </cfRule>
  </conditionalFormatting>
  <conditionalFormatting sqref="AI288:AI289">
    <cfRule type="cellIs" dxfId="1030" priority="1299" stopIfTrue="1" operator="lessThan">
      <formula>1</formula>
    </cfRule>
  </conditionalFormatting>
  <conditionalFormatting sqref="AI288:AI289">
    <cfRule type="cellIs" dxfId="1029" priority="1298" operator="equal">
      <formula>0</formula>
    </cfRule>
  </conditionalFormatting>
  <conditionalFormatting sqref="AN288:AN301">
    <cfRule type="cellIs" dxfId="1028" priority="1297" stopIfTrue="1" operator="lessThan">
      <formula>1</formula>
    </cfRule>
  </conditionalFormatting>
  <conditionalFormatting sqref="AN288:AN301">
    <cfRule type="cellIs" dxfId="1027" priority="1296" operator="equal">
      <formula>0</formula>
    </cfRule>
  </conditionalFormatting>
  <conditionalFormatting sqref="AS288:AS294">
    <cfRule type="cellIs" dxfId="1026" priority="1295" stopIfTrue="1" operator="lessThan">
      <formula>1</formula>
    </cfRule>
  </conditionalFormatting>
  <conditionalFormatting sqref="AS288:AS294">
    <cfRule type="cellIs" dxfId="1025" priority="1294" operator="equal">
      <formula>0</formula>
    </cfRule>
  </conditionalFormatting>
  <conditionalFormatting sqref="AX288:AX300">
    <cfRule type="cellIs" dxfId="1024" priority="1293" stopIfTrue="1" operator="lessThan">
      <formula>1</formula>
    </cfRule>
  </conditionalFormatting>
  <conditionalFormatting sqref="AX288:AX300">
    <cfRule type="cellIs" dxfId="1023" priority="1292" operator="equal">
      <formula>0</formula>
    </cfRule>
  </conditionalFormatting>
  <conditionalFormatting sqref="BC288:BC300">
    <cfRule type="cellIs" dxfId="1022" priority="1291" stopIfTrue="1" operator="lessThan">
      <formula>1</formula>
    </cfRule>
  </conditionalFormatting>
  <conditionalFormatting sqref="BC288:BC300">
    <cfRule type="cellIs" dxfId="1021" priority="1290" operator="equal">
      <formula>0</formula>
    </cfRule>
  </conditionalFormatting>
  <conditionalFormatting sqref="BH288:BH300">
    <cfRule type="cellIs" dxfId="1020" priority="1289" stopIfTrue="1" operator="lessThan">
      <formula>1</formula>
    </cfRule>
  </conditionalFormatting>
  <conditionalFormatting sqref="BH288:BH300">
    <cfRule type="cellIs" dxfId="1019" priority="1288" operator="equal">
      <formula>0</formula>
    </cfRule>
  </conditionalFormatting>
  <conditionalFormatting sqref="BM288:BM300">
    <cfRule type="cellIs" dxfId="1018" priority="1287" stopIfTrue="1" operator="lessThan">
      <formula>1</formula>
    </cfRule>
  </conditionalFormatting>
  <conditionalFormatting sqref="BM288:BM300">
    <cfRule type="cellIs" dxfId="1017" priority="1286" operator="equal">
      <formula>0</formula>
    </cfRule>
  </conditionalFormatting>
  <conditionalFormatting sqref="BR288:BR300">
    <cfRule type="cellIs" dxfId="1016" priority="1285" stopIfTrue="1" operator="lessThan">
      <formula>1</formula>
    </cfRule>
  </conditionalFormatting>
  <conditionalFormatting sqref="BR288:BR300">
    <cfRule type="cellIs" dxfId="1015" priority="1284" operator="equal">
      <formula>0</formula>
    </cfRule>
  </conditionalFormatting>
  <conditionalFormatting sqref="BW288:BW300">
    <cfRule type="cellIs" dxfId="1014" priority="1283" stopIfTrue="1" operator="lessThan">
      <formula>1</formula>
    </cfRule>
  </conditionalFormatting>
  <conditionalFormatting sqref="BW288:BW300">
    <cfRule type="cellIs" dxfId="1013" priority="1282" operator="equal">
      <formula>0</formula>
    </cfRule>
  </conditionalFormatting>
  <conditionalFormatting sqref="BW305:BW306">
    <cfRule type="cellIs" dxfId="1012" priority="1281" stopIfTrue="1" operator="lessThan">
      <formula>1</formula>
    </cfRule>
  </conditionalFormatting>
  <conditionalFormatting sqref="P307:P313 U307:U313 Z307:Z313 AE307:AE313 AI307:AJ313 AN309:AO313 AS307:AT313 AX308:AY313 BC308:BD313 BH308:BI313 BM308:BN313 BR308:BS313 BW308:BX311 K307:K313 AO307:AO308 AY307 BD307 BI307 BN307 BS307 BX307 BX312:BX313 F307:H313">
    <cfRule type="cellIs" dxfId="1011" priority="1251" stopIfTrue="1" operator="lessThan">
      <formula>1</formula>
    </cfRule>
  </conditionalFormatting>
  <conditionalFormatting sqref="U307:U313 Z307:Z313 AE307:AE313 AI307:AJ313 AN309:AO313 AS307:AT313 AX308:AY313 BC308:BD313 BH308:BI313 BM308:BN313 BR308:BS313 BW308:BX311 K307:K313 AO307:AO308 AY307 BD307 BI307 BN307 BS307 BX307 BX312:BX313 P307:P313 F307:H313">
    <cfRule type="cellIs" dxfId="1010" priority="1250" operator="equal">
      <formula>0</formula>
    </cfRule>
  </conditionalFormatting>
  <conditionalFormatting sqref="K307:K313">
    <cfRule type="cellIs" dxfId="1009" priority="1249" stopIfTrue="1" operator="lessThan">
      <formula>1</formula>
    </cfRule>
  </conditionalFormatting>
  <conditionalFormatting sqref="P307:P313">
    <cfRule type="cellIs" dxfId="1008" priority="1248" stopIfTrue="1" operator="lessThan">
      <formula>1</formula>
    </cfRule>
  </conditionalFormatting>
  <conditionalFormatting sqref="Z307:Z313">
    <cfRule type="cellIs" dxfId="1007" priority="1247" stopIfTrue="1" operator="lessThan">
      <formula>1</formula>
    </cfRule>
  </conditionalFormatting>
  <conditionalFormatting sqref="F307:G313">
    <cfRule type="cellIs" dxfId="1006" priority="1246" stopIfTrue="1" operator="lessThan">
      <formula>1</formula>
    </cfRule>
  </conditionalFormatting>
  <conditionalFormatting sqref="U307:U313">
    <cfRule type="cellIs" dxfId="1005" priority="1245" stopIfTrue="1" operator="lessThan">
      <formula>1</formula>
    </cfRule>
  </conditionalFormatting>
  <conditionalFormatting sqref="AE307:AE313">
    <cfRule type="cellIs" dxfId="1004" priority="1244" stopIfTrue="1" operator="lessThan">
      <formula>1</formula>
    </cfRule>
  </conditionalFormatting>
  <conditionalFormatting sqref="AJ307:AJ313">
    <cfRule type="cellIs" dxfId="1003" priority="1243" stopIfTrue="1" operator="lessThan">
      <formula>1</formula>
    </cfRule>
  </conditionalFormatting>
  <conditionalFormatting sqref="AO307:AO313">
    <cfRule type="cellIs" dxfId="1002" priority="1242" stopIfTrue="1" operator="lessThan">
      <formula>1</formula>
    </cfRule>
  </conditionalFormatting>
  <conditionalFormatting sqref="AT307:AT313">
    <cfRule type="cellIs" dxfId="1001" priority="1241" stopIfTrue="1" operator="lessThan">
      <formula>1</formula>
    </cfRule>
  </conditionalFormatting>
  <conditionalFormatting sqref="AY307:AY313">
    <cfRule type="cellIs" dxfId="1000" priority="1240" stopIfTrue="1" operator="lessThan">
      <formula>1</formula>
    </cfRule>
  </conditionalFormatting>
  <conditionalFormatting sqref="BD307:BD313">
    <cfRule type="cellIs" dxfId="999" priority="1239" stopIfTrue="1" operator="lessThan">
      <formula>1</formula>
    </cfRule>
  </conditionalFormatting>
  <conditionalFormatting sqref="BI307:BI313">
    <cfRule type="cellIs" dxfId="998" priority="1238" stopIfTrue="1" operator="lessThan">
      <formula>1</formula>
    </cfRule>
  </conditionalFormatting>
  <conditionalFormatting sqref="BN307:BN313">
    <cfRule type="cellIs" dxfId="997" priority="1237" stopIfTrue="1" operator="lessThan">
      <formula>1</formula>
    </cfRule>
  </conditionalFormatting>
  <conditionalFormatting sqref="BS307:BS313">
    <cfRule type="cellIs" dxfId="996" priority="1236" stopIfTrue="1" operator="lessThan">
      <formula>1</formula>
    </cfRule>
  </conditionalFormatting>
  <conditionalFormatting sqref="BX307:BX313">
    <cfRule type="cellIs" dxfId="995" priority="1235" stopIfTrue="1" operator="lessThan">
      <formula>1</formula>
    </cfRule>
  </conditionalFormatting>
  <conditionalFormatting sqref="CC307:CD313">
    <cfRule type="cellIs" dxfId="994" priority="1234" stopIfTrue="1" operator="lessThan">
      <formula>1</formula>
    </cfRule>
  </conditionalFormatting>
  <conditionalFormatting sqref="CC307:CD313">
    <cfRule type="cellIs" dxfId="993" priority="1233" operator="equal">
      <formula>0</formula>
    </cfRule>
  </conditionalFormatting>
  <conditionalFormatting sqref="CC307:CD313">
    <cfRule type="cellIs" dxfId="992" priority="1232" stopIfTrue="1" operator="lessThan">
      <formula>1</formula>
    </cfRule>
  </conditionalFormatting>
  <conditionalFormatting sqref="L307:M313">
    <cfRule type="cellIs" dxfId="991" priority="1231" stopIfTrue="1" operator="lessThan">
      <formula>1</formula>
    </cfRule>
  </conditionalFormatting>
  <conditionalFormatting sqref="L307:M313">
    <cfRule type="cellIs" dxfId="990" priority="1230" operator="equal">
      <formula>0</formula>
    </cfRule>
  </conditionalFormatting>
  <conditionalFormatting sqref="L307:L313">
    <cfRule type="cellIs" dxfId="989" priority="1229" stopIfTrue="1" operator="lessThan">
      <formula>1</formula>
    </cfRule>
  </conditionalFormatting>
  <conditionalFormatting sqref="Q307:Q313">
    <cfRule type="cellIs" dxfId="988" priority="1226" stopIfTrue="1" operator="lessThan">
      <formula>1</formula>
    </cfRule>
  </conditionalFormatting>
  <conditionalFormatting sqref="V307:V313">
    <cfRule type="cellIs" dxfId="987" priority="1223" stopIfTrue="1" operator="lessThan">
      <formula>1</formula>
    </cfRule>
  </conditionalFormatting>
  <conditionalFormatting sqref="Q307:R313">
    <cfRule type="cellIs" dxfId="986" priority="1228" stopIfTrue="1" operator="lessThan">
      <formula>1</formula>
    </cfRule>
  </conditionalFormatting>
  <conditionalFormatting sqref="Q307:R313">
    <cfRule type="cellIs" dxfId="985" priority="1227" operator="equal">
      <formula>0</formula>
    </cfRule>
  </conditionalFormatting>
  <conditionalFormatting sqref="AA307:AA313">
    <cfRule type="cellIs" dxfId="984" priority="1220" stopIfTrue="1" operator="lessThan">
      <formula>1</formula>
    </cfRule>
  </conditionalFormatting>
  <conditionalFormatting sqref="V307:W313">
    <cfRule type="cellIs" dxfId="983" priority="1225" stopIfTrue="1" operator="lessThan">
      <formula>1</formula>
    </cfRule>
  </conditionalFormatting>
  <conditionalFormatting sqref="V307:W313">
    <cfRule type="cellIs" dxfId="982" priority="1224" operator="equal">
      <formula>0</formula>
    </cfRule>
  </conditionalFormatting>
  <conditionalFormatting sqref="AF307:AF313">
    <cfRule type="cellIs" dxfId="981" priority="1217" stopIfTrue="1" operator="lessThan">
      <formula>1</formula>
    </cfRule>
  </conditionalFormatting>
  <conditionalFormatting sqref="AK307:AK313">
    <cfRule type="cellIs" dxfId="980" priority="1214" stopIfTrue="1" operator="lessThan">
      <formula>1</formula>
    </cfRule>
  </conditionalFormatting>
  <conditionalFormatting sqref="AA307:AB313">
    <cfRule type="cellIs" dxfId="979" priority="1222" stopIfTrue="1" operator="lessThan">
      <formula>1</formula>
    </cfRule>
  </conditionalFormatting>
  <conditionalFormatting sqref="AA307:AB313">
    <cfRule type="cellIs" dxfId="978" priority="1221" operator="equal">
      <formula>0</formula>
    </cfRule>
  </conditionalFormatting>
  <conditionalFormatting sqref="AP307:AP313">
    <cfRule type="cellIs" dxfId="977" priority="1211" stopIfTrue="1" operator="lessThan">
      <formula>1</formula>
    </cfRule>
  </conditionalFormatting>
  <conditionalFormatting sqref="AF307:AG313">
    <cfRule type="cellIs" dxfId="976" priority="1219" stopIfTrue="1" operator="lessThan">
      <formula>1</formula>
    </cfRule>
  </conditionalFormatting>
  <conditionalFormatting sqref="AF307:AG313">
    <cfRule type="cellIs" dxfId="975" priority="1218" operator="equal">
      <formula>0</formula>
    </cfRule>
  </conditionalFormatting>
  <conditionalFormatting sqref="AK307:AL313">
    <cfRule type="cellIs" dxfId="974" priority="1216" stopIfTrue="1" operator="lessThan">
      <formula>1</formula>
    </cfRule>
  </conditionalFormatting>
  <conditionalFormatting sqref="AK307:AL313">
    <cfRule type="cellIs" dxfId="973" priority="1215" operator="equal">
      <formula>0</formula>
    </cfRule>
  </conditionalFormatting>
  <conditionalFormatting sqref="AP307:AQ313">
    <cfRule type="cellIs" dxfId="972" priority="1213" stopIfTrue="1" operator="lessThan">
      <formula>1</formula>
    </cfRule>
  </conditionalFormatting>
  <conditionalFormatting sqref="AP307:AQ313">
    <cfRule type="cellIs" dxfId="971" priority="1212" operator="equal">
      <formula>0</formula>
    </cfRule>
  </conditionalFormatting>
  <conditionalFormatting sqref="AU307:AU313">
    <cfRule type="cellIs" dxfId="970" priority="1208" stopIfTrue="1" operator="lessThan">
      <formula>1</formula>
    </cfRule>
  </conditionalFormatting>
  <conditionalFormatting sqref="AU307:AV313">
    <cfRule type="cellIs" dxfId="969" priority="1210" stopIfTrue="1" operator="lessThan">
      <formula>1</formula>
    </cfRule>
  </conditionalFormatting>
  <conditionalFormatting sqref="AU307:AV313">
    <cfRule type="cellIs" dxfId="968" priority="1209" operator="equal">
      <formula>0</formula>
    </cfRule>
  </conditionalFormatting>
  <conditionalFormatting sqref="AZ307:AZ313">
    <cfRule type="cellIs" dxfId="967" priority="1205" stopIfTrue="1" operator="lessThan">
      <formula>1</formula>
    </cfRule>
  </conditionalFormatting>
  <conditionalFormatting sqref="AZ307:BA313">
    <cfRule type="cellIs" dxfId="966" priority="1207" stopIfTrue="1" operator="lessThan">
      <formula>1</formula>
    </cfRule>
  </conditionalFormatting>
  <conditionalFormatting sqref="AZ307:BA313">
    <cfRule type="cellIs" dxfId="965" priority="1206" operator="equal">
      <formula>0</formula>
    </cfRule>
  </conditionalFormatting>
  <conditionalFormatting sqref="BE307:BE313">
    <cfRule type="cellIs" dxfId="964" priority="1202" stopIfTrue="1" operator="lessThan">
      <formula>1</formula>
    </cfRule>
  </conditionalFormatting>
  <conditionalFormatting sqref="BE307:BF313">
    <cfRule type="cellIs" dxfId="963" priority="1204" stopIfTrue="1" operator="lessThan">
      <formula>1</formula>
    </cfRule>
  </conditionalFormatting>
  <conditionalFormatting sqref="BE307:BF313">
    <cfRule type="cellIs" dxfId="962" priority="1203" operator="equal">
      <formula>0</formula>
    </cfRule>
  </conditionalFormatting>
  <conditionalFormatting sqref="BJ307:BJ313">
    <cfRule type="cellIs" dxfId="961" priority="1199" stopIfTrue="1" operator="lessThan">
      <formula>1</formula>
    </cfRule>
  </conditionalFormatting>
  <conditionalFormatting sqref="BJ307:BK313">
    <cfRule type="cellIs" dxfId="960" priority="1201" stopIfTrue="1" operator="lessThan">
      <formula>1</formula>
    </cfRule>
  </conditionalFormatting>
  <conditionalFormatting sqref="BJ307:BK313">
    <cfRule type="cellIs" dxfId="959" priority="1200" operator="equal">
      <formula>0</formula>
    </cfRule>
  </conditionalFormatting>
  <conditionalFormatting sqref="BO307:BO313">
    <cfRule type="cellIs" dxfId="958" priority="1196" stopIfTrue="1" operator="lessThan">
      <formula>1</formula>
    </cfRule>
  </conditionalFormatting>
  <conditionalFormatting sqref="BO307:BP313">
    <cfRule type="cellIs" dxfId="957" priority="1198" stopIfTrue="1" operator="lessThan">
      <formula>1</formula>
    </cfRule>
  </conditionalFormatting>
  <conditionalFormatting sqref="BO307:BP313">
    <cfRule type="cellIs" dxfId="956" priority="1197" operator="equal">
      <formula>0</formula>
    </cfRule>
  </conditionalFormatting>
  <conditionalFormatting sqref="BT307:BT313">
    <cfRule type="cellIs" dxfId="955" priority="1193" stopIfTrue="1" operator="lessThan">
      <formula>1</formula>
    </cfRule>
  </conditionalFormatting>
  <conditionalFormatting sqref="BT307:BU313">
    <cfRule type="cellIs" dxfId="954" priority="1195" stopIfTrue="1" operator="lessThan">
      <formula>1</formula>
    </cfRule>
  </conditionalFormatting>
  <conditionalFormatting sqref="BT307:BU313">
    <cfRule type="cellIs" dxfId="953" priority="1194" operator="equal">
      <formula>0</formula>
    </cfRule>
  </conditionalFormatting>
  <conditionalFormatting sqref="BY307:BY313">
    <cfRule type="cellIs" dxfId="952" priority="1190" stopIfTrue="1" operator="lessThan">
      <formula>1</formula>
    </cfRule>
  </conditionalFormatting>
  <conditionalFormatting sqref="BY307:BZ313">
    <cfRule type="cellIs" dxfId="951" priority="1192" stopIfTrue="1" operator="lessThan">
      <formula>1</formula>
    </cfRule>
  </conditionalFormatting>
  <conditionalFormatting sqref="BY307:BZ313">
    <cfRule type="cellIs" dxfId="950" priority="1191" operator="equal">
      <formula>0</formula>
    </cfRule>
  </conditionalFormatting>
  <conditionalFormatting sqref="E307:E313">
    <cfRule type="cellIs" dxfId="949" priority="1189" stopIfTrue="1" operator="lessThan">
      <formula>1</formula>
    </cfRule>
  </conditionalFormatting>
  <conditionalFormatting sqref="E307:E313">
    <cfRule type="cellIs" dxfId="948" priority="1188" operator="equal">
      <formula>0</formula>
    </cfRule>
  </conditionalFormatting>
  <conditionalFormatting sqref="BW312:BW313">
    <cfRule type="cellIs" dxfId="947" priority="1161" operator="equal">
      <formula>0</formula>
    </cfRule>
  </conditionalFormatting>
  <conditionalFormatting sqref="J307:J313">
    <cfRule type="cellIs" dxfId="946" priority="1187" stopIfTrue="1" operator="lessThan">
      <formula>1</formula>
    </cfRule>
  </conditionalFormatting>
  <conditionalFormatting sqref="J307:J313">
    <cfRule type="cellIs" dxfId="945" priority="1186" operator="equal">
      <formula>0</formula>
    </cfRule>
  </conditionalFormatting>
  <conditionalFormatting sqref="O307:O313">
    <cfRule type="cellIs" dxfId="944" priority="1185" stopIfTrue="1" operator="lessThan">
      <formula>1</formula>
    </cfRule>
  </conditionalFormatting>
  <conditionalFormatting sqref="O307:O313">
    <cfRule type="cellIs" dxfId="943" priority="1184" operator="equal">
      <formula>0</formula>
    </cfRule>
  </conditionalFormatting>
  <conditionalFormatting sqref="T307:T313">
    <cfRule type="cellIs" dxfId="942" priority="1183" stopIfTrue="1" operator="lessThan">
      <formula>1</formula>
    </cfRule>
  </conditionalFormatting>
  <conditionalFormatting sqref="T307:T313">
    <cfRule type="cellIs" dxfId="941" priority="1182" operator="equal">
      <formula>0</formula>
    </cfRule>
  </conditionalFormatting>
  <conditionalFormatting sqref="Y307:Y313">
    <cfRule type="cellIs" dxfId="940" priority="1181" stopIfTrue="1" operator="lessThan">
      <formula>1</formula>
    </cfRule>
  </conditionalFormatting>
  <conditionalFormatting sqref="Y307:Y313">
    <cfRule type="cellIs" dxfId="939" priority="1180" stopIfTrue="1" operator="lessThan">
      <formula>1</formula>
    </cfRule>
  </conditionalFormatting>
  <conditionalFormatting sqref="Y307:Y313">
    <cfRule type="cellIs" dxfId="938" priority="1179" operator="equal">
      <formula>0</formula>
    </cfRule>
  </conditionalFormatting>
  <conditionalFormatting sqref="AD307:AD313">
    <cfRule type="cellIs" dxfId="937" priority="1178" stopIfTrue="1" operator="lessThan">
      <formula>1</formula>
    </cfRule>
  </conditionalFormatting>
  <conditionalFormatting sqref="AD307:AD313">
    <cfRule type="cellIs" dxfId="936" priority="1177" operator="equal">
      <formula>0</formula>
    </cfRule>
  </conditionalFormatting>
  <conditionalFormatting sqref="AN307:AN308">
    <cfRule type="cellIs" dxfId="935" priority="1176" stopIfTrue="1" operator="lessThan">
      <formula>1</formula>
    </cfRule>
  </conditionalFormatting>
  <conditionalFormatting sqref="AN307:AN308">
    <cfRule type="cellIs" dxfId="934" priority="1175" operator="equal">
      <formula>0</formula>
    </cfRule>
  </conditionalFormatting>
  <conditionalFormatting sqref="AX307">
    <cfRule type="cellIs" dxfId="933" priority="1174" stopIfTrue="1" operator="lessThan">
      <formula>1</formula>
    </cfRule>
  </conditionalFormatting>
  <conditionalFormatting sqref="AX307">
    <cfRule type="cellIs" dxfId="932" priority="1173" operator="equal">
      <formula>0</formula>
    </cfRule>
  </conditionalFormatting>
  <conditionalFormatting sqref="BC307">
    <cfRule type="cellIs" dxfId="931" priority="1172" stopIfTrue="1" operator="lessThan">
      <formula>1</formula>
    </cfRule>
  </conditionalFormatting>
  <conditionalFormatting sqref="BC307">
    <cfRule type="cellIs" dxfId="930" priority="1171" operator="equal">
      <formula>0</formula>
    </cfRule>
  </conditionalFormatting>
  <conditionalFormatting sqref="BH307">
    <cfRule type="cellIs" dxfId="929" priority="1170" stopIfTrue="1" operator="lessThan">
      <formula>1</formula>
    </cfRule>
  </conditionalFormatting>
  <conditionalFormatting sqref="BH307">
    <cfRule type="cellIs" dxfId="928" priority="1169" operator="equal">
      <formula>0</formula>
    </cfRule>
  </conditionalFormatting>
  <conditionalFormatting sqref="BM307">
    <cfRule type="cellIs" dxfId="927" priority="1168" stopIfTrue="1" operator="lessThan">
      <formula>1</formula>
    </cfRule>
  </conditionalFormatting>
  <conditionalFormatting sqref="BM307">
    <cfRule type="cellIs" dxfId="926" priority="1167" operator="equal">
      <formula>0</formula>
    </cfRule>
  </conditionalFormatting>
  <conditionalFormatting sqref="BR307">
    <cfRule type="cellIs" dxfId="925" priority="1166" stopIfTrue="1" operator="lessThan">
      <formula>1</formula>
    </cfRule>
  </conditionalFormatting>
  <conditionalFormatting sqref="BR307">
    <cfRule type="cellIs" dxfId="924" priority="1165" operator="equal">
      <formula>0</formula>
    </cfRule>
  </conditionalFormatting>
  <conditionalFormatting sqref="BW307">
    <cfRule type="cellIs" dxfId="923" priority="1164" stopIfTrue="1" operator="lessThan">
      <formula>1</formula>
    </cfRule>
  </conditionalFormatting>
  <conditionalFormatting sqref="BW307">
    <cfRule type="cellIs" dxfId="922" priority="1163" operator="equal">
      <formula>0</formula>
    </cfRule>
  </conditionalFormatting>
  <conditionalFormatting sqref="BW312:BW313">
    <cfRule type="cellIs" dxfId="921" priority="1162" stopIfTrue="1" operator="lessThan">
      <formula>1</formula>
    </cfRule>
  </conditionalFormatting>
  <conditionalFormatting sqref="P315:P332 U314:U332 Z315:Z332 AE314:AE332 AI316:AJ332 AN328:AO332 AS321:AT332 AX327:AY332 BC327:BD332 BH327:BI332 BM327:BN332 BR327:BS332 BW327:BX330 K315:K332 AJ314:AJ315 AO314:AO327 AT314:AT320 AY314:AY326 BD314:BD326 BI314:BI326 BN314:BN326 BS314:BS326 BX314:BX326 BX331:BX332 F314:H332">
    <cfRule type="cellIs" dxfId="920" priority="1134" stopIfTrue="1" operator="lessThan">
      <formula>1</formula>
    </cfRule>
  </conditionalFormatting>
  <conditionalFormatting sqref="U314:U332 Z314:Z332 AE314:AE332 AI316:AJ332 AN328:AO332 AS321:AT332 AX327:AY332 BC327:BD332 BH327:BI332 BM327:BN332 BR327:BS332 BW327:BX330 K314:K332 AJ314:AJ315 AO314:AO327 AT314:AT320 AY314:AY326 BD314:BD326 BI314:BI326 BN314:BN326 BS314:BS326 BX314:BX326 BX331:BX332 P314:P332 F314:H332">
    <cfRule type="cellIs" dxfId="919" priority="1133" operator="equal">
      <formula>0</formula>
    </cfRule>
  </conditionalFormatting>
  <conditionalFormatting sqref="K314:K332">
    <cfRule type="cellIs" dxfId="918" priority="1132" stopIfTrue="1" operator="lessThan">
      <formula>1</formula>
    </cfRule>
  </conditionalFormatting>
  <conditionalFormatting sqref="P314:P332">
    <cfRule type="cellIs" dxfId="917" priority="1131" stopIfTrue="1" operator="lessThan">
      <formula>1</formula>
    </cfRule>
  </conditionalFormatting>
  <conditionalFormatting sqref="Z314:Z332">
    <cfRule type="cellIs" dxfId="916" priority="1130" stopIfTrue="1" operator="lessThan">
      <formula>1</formula>
    </cfRule>
  </conditionalFormatting>
  <conditionalFormatting sqref="AE314">
    <cfRule type="cellIs" dxfId="915" priority="1129" stopIfTrue="1" operator="lessThan">
      <formula>1</formula>
    </cfRule>
  </conditionalFormatting>
  <conditionalFormatting sqref="AJ314">
    <cfRule type="cellIs" dxfId="914" priority="1128" stopIfTrue="1" operator="lessThan">
      <formula>1</formula>
    </cfRule>
  </conditionalFormatting>
  <conditionalFormatting sqref="AO314">
    <cfRule type="cellIs" dxfId="913" priority="1127" stopIfTrue="1" operator="lessThan">
      <formula>1</formula>
    </cfRule>
  </conditionalFormatting>
  <conditionalFormatting sqref="AT314">
    <cfRule type="cellIs" dxfId="912" priority="1126" stopIfTrue="1" operator="lessThan">
      <formula>1</formula>
    </cfRule>
  </conditionalFormatting>
  <conditionalFormatting sqref="AY314">
    <cfRule type="cellIs" dxfId="911" priority="1125" stopIfTrue="1" operator="lessThan">
      <formula>1</formula>
    </cfRule>
  </conditionalFormatting>
  <conditionalFormatting sqref="BD314">
    <cfRule type="cellIs" dxfId="910" priority="1124" stopIfTrue="1" operator="lessThan">
      <formula>1</formula>
    </cfRule>
  </conditionalFormatting>
  <conditionalFormatting sqref="BI314">
    <cfRule type="cellIs" dxfId="909" priority="1123" stopIfTrue="1" operator="lessThan">
      <formula>1</formula>
    </cfRule>
  </conditionalFormatting>
  <conditionalFormatting sqref="BN314">
    <cfRule type="cellIs" dxfId="908" priority="1122" stopIfTrue="1" operator="lessThan">
      <formula>1</formula>
    </cfRule>
  </conditionalFormatting>
  <conditionalFormatting sqref="BS314">
    <cfRule type="cellIs" dxfId="907" priority="1121" stopIfTrue="1" operator="lessThan">
      <formula>1</formula>
    </cfRule>
  </conditionalFormatting>
  <conditionalFormatting sqref="BX314">
    <cfRule type="cellIs" dxfId="906" priority="1120" stopIfTrue="1" operator="lessThan">
      <formula>1</formula>
    </cfRule>
  </conditionalFormatting>
  <conditionalFormatting sqref="F314:G332">
    <cfRule type="cellIs" dxfId="905" priority="1119" stopIfTrue="1" operator="lessThan">
      <formula>1</formula>
    </cfRule>
  </conditionalFormatting>
  <conditionalFormatting sqref="U314:U332">
    <cfRule type="cellIs" dxfId="904" priority="1118" stopIfTrue="1" operator="lessThan">
      <formula>1</formula>
    </cfRule>
  </conditionalFormatting>
  <conditionalFormatting sqref="AE314:AE332">
    <cfRule type="cellIs" dxfId="903" priority="1117" stopIfTrue="1" operator="lessThan">
      <formula>1</formula>
    </cfRule>
  </conditionalFormatting>
  <conditionalFormatting sqref="AJ314">
    <cfRule type="cellIs" dxfId="902" priority="1116" stopIfTrue="1" operator="lessThan">
      <formula>1</formula>
    </cfRule>
  </conditionalFormatting>
  <conditionalFormatting sqref="AJ314:AJ332">
    <cfRule type="cellIs" dxfId="901" priority="1115" stopIfTrue="1" operator="lessThan">
      <formula>1</formula>
    </cfRule>
  </conditionalFormatting>
  <conditionalFormatting sqref="AO314">
    <cfRule type="cellIs" dxfId="900" priority="1114" stopIfTrue="1" operator="lessThan">
      <formula>1</formula>
    </cfRule>
  </conditionalFormatting>
  <conditionalFormatting sqref="AO314">
    <cfRule type="cellIs" dxfId="899" priority="1113" stopIfTrue="1" operator="lessThan">
      <formula>1</formula>
    </cfRule>
  </conditionalFormatting>
  <conditionalFormatting sqref="AO314:AO332">
    <cfRule type="cellIs" dxfId="898" priority="1112" stopIfTrue="1" operator="lessThan">
      <formula>1</formula>
    </cfRule>
  </conditionalFormatting>
  <conditionalFormatting sqref="AT314">
    <cfRule type="cellIs" dxfId="897" priority="1111" stopIfTrue="1" operator="lessThan">
      <formula>1</formula>
    </cfRule>
  </conditionalFormatting>
  <conditionalFormatting sqref="AT314">
    <cfRule type="cellIs" dxfId="896" priority="1110" stopIfTrue="1" operator="lessThan">
      <formula>1</formula>
    </cfRule>
  </conditionalFormatting>
  <conditionalFormatting sqref="AT314">
    <cfRule type="cellIs" dxfId="895" priority="1109" stopIfTrue="1" operator="lessThan">
      <formula>1</formula>
    </cfRule>
  </conditionalFormatting>
  <conditionalFormatting sqref="AT314:AT332">
    <cfRule type="cellIs" dxfId="894" priority="1108" stopIfTrue="1" operator="lessThan">
      <formula>1</formula>
    </cfRule>
  </conditionalFormatting>
  <conditionalFormatting sqref="AY314">
    <cfRule type="cellIs" dxfId="893" priority="1107" stopIfTrue="1" operator="lessThan">
      <formula>1</formula>
    </cfRule>
  </conditionalFormatting>
  <conditionalFormatting sqref="AY314">
    <cfRule type="cellIs" dxfId="892" priority="1106" stopIfTrue="1" operator="lessThan">
      <formula>1</formula>
    </cfRule>
  </conditionalFormatting>
  <conditionalFormatting sqref="AY314">
    <cfRule type="cellIs" dxfId="891" priority="1105" stopIfTrue="1" operator="lessThan">
      <formula>1</formula>
    </cfRule>
  </conditionalFormatting>
  <conditionalFormatting sqref="AY314">
    <cfRule type="cellIs" dxfId="890" priority="1104" stopIfTrue="1" operator="lessThan">
      <formula>1</formula>
    </cfRule>
  </conditionalFormatting>
  <conditionalFormatting sqref="AY314:AY332">
    <cfRule type="cellIs" dxfId="889" priority="1103" stopIfTrue="1" operator="lessThan">
      <formula>1</formula>
    </cfRule>
  </conditionalFormatting>
  <conditionalFormatting sqref="BD314">
    <cfRule type="cellIs" dxfId="888" priority="1102" stopIfTrue="1" operator="lessThan">
      <formula>1</formula>
    </cfRule>
  </conditionalFormatting>
  <conditionalFormatting sqref="BD314">
    <cfRule type="cellIs" dxfId="887" priority="1101" stopIfTrue="1" operator="lessThan">
      <formula>1</formula>
    </cfRule>
  </conditionalFormatting>
  <conditionalFormatting sqref="BD314">
    <cfRule type="cellIs" dxfId="886" priority="1100" stopIfTrue="1" operator="lessThan">
      <formula>1</formula>
    </cfRule>
  </conditionalFormatting>
  <conditionalFormatting sqref="BD314">
    <cfRule type="cellIs" dxfId="885" priority="1099" stopIfTrue="1" operator="lessThan">
      <formula>1</formula>
    </cfRule>
  </conditionalFormatting>
  <conditionalFormatting sqref="BD314">
    <cfRule type="cellIs" dxfId="884" priority="1098" stopIfTrue="1" operator="lessThan">
      <formula>1</formula>
    </cfRule>
  </conditionalFormatting>
  <conditionalFormatting sqref="BD314:BD332">
    <cfRule type="cellIs" dxfId="883" priority="1097" stopIfTrue="1" operator="lessThan">
      <formula>1</formula>
    </cfRule>
  </conditionalFormatting>
  <conditionalFormatting sqref="BI314">
    <cfRule type="cellIs" dxfId="882" priority="1096" stopIfTrue="1" operator="lessThan">
      <formula>1</formula>
    </cfRule>
  </conditionalFormatting>
  <conditionalFormatting sqref="BI314">
    <cfRule type="cellIs" dxfId="881" priority="1095" stopIfTrue="1" operator="lessThan">
      <formula>1</formula>
    </cfRule>
  </conditionalFormatting>
  <conditionalFormatting sqref="BI314">
    <cfRule type="cellIs" dxfId="880" priority="1094" stopIfTrue="1" operator="lessThan">
      <formula>1</formula>
    </cfRule>
  </conditionalFormatting>
  <conditionalFormatting sqref="BI314">
    <cfRule type="cellIs" dxfId="879" priority="1093" stopIfTrue="1" operator="lessThan">
      <formula>1</formula>
    </cfRule>
  </conditionalFormatting>
  <conditionalFormatting sqref="BI314">
    <cfRule type="cellIs" dxfId="878" priority="1092" stopIfTrue="1" operator="lessThan">
      <formula>1</formula>
    </cfRule>
  </conditionalFormatting>
  <conditionalFormatting sqref="BI314">
    <cfRule type="cellIs" dxfId="877" priority="1091" stopIfTrue="1" operator="lessThan">
      <formula>1</formula>
    </cfRule>
  </conditionalFormatting>
  <conditionalFormatting sqref="BI314:BI332">
    <cfRule type="cellIs" dxfId="876" priority="1090" stopIfTrue="1" operator="lessThan">
      <formula>1</formula>
    </cfRule>
  </conditionalFormatting>
  <conditionalFormatting sqref="BN314">
    <cfRule type="cellIs" dxfId="875" priority="1089" stopIfTrue="1" operator="lessThan">
      <formula>1</formula>
    </cfRule>
  </conditionalFormatting>
  <conditionalFormatting sqref="BN314">
    <cfRule type="cellIs" dxfId="874" priority="1088" stopIfTrue="1" operator="lessThan">
      <formula>1</formula>
    </cfRule>
  </conditionalFormatting>
  <conditionalFormatting sqref="BN314">
    <cfRule type="cellIs" dxfId="873" priority="1087" stopIfTrue="1" operator="lessThan">
      <formula>1</formula>
    </cfRule>
  </conditionalFormatting>
  <conditionalFormatting sqref="BN314">
    <cfRule type="cellIs" dxfId="872" priority="1086" stopIfTrue="1" operator="lessThan">
      <formula>1</formula>
    </cfRule>
  </conditionalFormatting>
  <conditionalFormatting sqref="BN314">
    <cfRule type="cellIs" dxfId="871" priority="1085" stopIfTrue="1" operator="lessThan">
      <formula>1</formula>
    </cfRule>
  </conditionalFormatting>
  <conditionalFormatting sqref="BN314">
    <cfRule type="cellIs" dxfId="870" priority="1084" stopIfTrue="1" operator="lessThan">
      <formula>1</formula>
    </cfRule>
  </conditionalFormatting>
  <conditionalFormatting sqref="BN314">
    <cfRule type="cellIs" dxfId="869" priority="1083" stopIfTrue="1" operator="lessThan">
      <formula>1</formula>
    </cfRule>
  </conditionalFormatting>
  <conditionalFormatting sqref="BN314:BN332">
    <cfRule type="cellIs" dxfId="868" priority="1082" stopIfTrue="1" operator="lessThan">
      <formula>1</formula>
    </cfRule>
  </conditionalFormatting>
  <conditionalFormatting sqref="BS314">
    <cfRule type="cellIs" dxfId="867" priority="1081" stopIfTrue="1" operator="lessThan">
      <formula>1</formula>
    </cfRule>
  </conditionalFormatting>
  <conditionalFormatting sqref="BS314">
    <cfRule type="cellIs" dxfId="866" priority="1080" stopIfTrue="1" operator="lessThan">
      <formula>1</formula>
    </cfRule>
  </conditionalFormatting>
  <conditionalFormatting sqref="BS314">
    <cfRule type="cellIs" dxfId="865" priority="1079" stopIfTrue="1" operator="lessThan">
      <formula>1</formula>
    </cfRule>
  </conditionalFormatting>
  <conditionalFormatting sqref="BS314">
    <cfRule type="cellIs" dxfId="864" priority="1078" stopIfTrue="1" operator="lessThan">
      <formula>1</formula>
    </cfRule>
  </conditionalFormatting>
  <conditionalFormatting sqref="BS314">
    <cfRule type="cellIs" dxfId="863" priority="1077" stopIfTrue="1" operator="lessThan">
      <formula>1</formula>
    </cfRule>
  </conditionalFormatting>
  <conditionalFormatting sqref="BS314">
    <cfRule type="cellIs" dxfId="862" priority="1076" stopIfTrue="1" operator="lessThan">
      <formula>1</formula>
    </cfRule>
  </conditionalFormatting>
  <conditionalFormatting sqref="BS314">
    <cfRule type="cellIs" dxfId="861" priority="1075" stopIfTrue="1" operator="lessThan">
      <formula>1</formula>
    </cfRule>
  </conditionalFormatting>
  <conditionalFormatting sqref="BS314">
    <cfRule type="cellIs" dxfId="860" priority="1074" stopIfTrue="1" operator="lessThan">
      <formula>1</formula>
    </cfRule>
  </conditionalFormatting>
  <conditionalFormatting sqref="BS314:BS332">
    <cfRule type="cellIs" dxfId="859" priority="1073" stopIfTrue="1" operator="lessThan">
      <formula>1</formula>
    </cfRule>
  </conditionalFormatting>
  <conditionalFormatting sqref="BX314">
    <cfRule type="cellIs" dxfId="858" priority="1072" stopIfTrue="1" operator="lessThan">
      <formula>1</formula>
    </cfRule>
  </conditionalFormatting>
  <conditionalFormatting sqref="BX314">
    <cfRule type="cellIs" dxfId="857" priority="1071" stopIfTrue="1" operator="lessThan">
      <formula>1</formula>
    </cfRule>
  </conditionalFormatting>
  <conditionalFormatting sqref="BX314">
    <cfRule type="cellIs" dxfId="856" priority="1070" stopIfTrue="1" operator="lessThan">
      <formula>1</formula>
    </cfRule>
  </conditionalFormatting>
  <conditionalFormatting sqref="BX314">
    <cfRule type="cellIs" dxfId="855" priority="1069" stopIfTrue="1" operator="lessThan">
      <formula>1</formula>
    </cfRule>
  </conditionalFormatting>
  <conditionalFormatting sqref="BX314">
    <cfRule type="cellIs" dxfId="854" priority="1068" stopIfTrue="1" operator="lessThan">
      <formula>1</formula>
    </cfRule>
  </conditionalFormatting>
  <conditionalFormatting sqref="BX314">
    <cfRule type="cellIs" dxfId="853" priority="1067" stopIfTrue="1" operator="lessThan">
      <formula>1</formula>
    </cfRule>
  </conditionalFormatting>
  <conditionalFormatting sqref="BX314">
    <cfRule type="cellIs" dxfId="852" priority="1066" stopIfTrue="1" operator="lessThan">
      <formula>1</formula>
    </cfRule>
  </conditionalFormatting>
  <conditionalFormatting sqref="BX314">
    <cfRule type="cellIs" dxfId="851" priority="1065" stopIfTrue="1" operator="lessThan">
      <formula>1</formula>
    </cfRule>
  </conditionalFormatting>
  <conditionalFormatting sqref="BX314">
    <cfRule type="cellIs" dxfId="850" priority="1064" stopIfTrue="1" operator="lessThan">
      <formula>1</formula>
    </cfRule>
  </conditionalFormatting>
  <conditionalFormatting sqref="BX314:BX332">
    <cfRule type="cellIs" dxfId="849" priority="1063" stopIfTrue="1" operator="lessThan">
      <formula>1</formula>
    </cfRule>
  </conditionalFormatting>
  <conditionalFormatting sqref="CC314:CD332">
    <cfRule type="cellIs" dxfId="848" priority="1062" stopIfTrue="1" operator="lessThan">
      <formula>1</formula>
    </cfRule>
  </conditionalFormatting>
  <conditionalFormatting sqref="CC314:CD332">
    <cfRule type="cellIs" dxfId="847" priority="1061" operator="equal">
      <formula>0</formula>
    </cfRule>
  </conditionalFormatting>
  <conditionalFormatting sqref="CC314:CD314">
    <cfRule type="cellIs" dxfId="846" priority="1060" stopIfTrue="1" operator="lessThan">
      <formula>1</formula>
    </cfRule>
  </conditionalFormatting>
  <conditionalFormatting sqref="CC314:CD314">
    <cfRule type="cellIs" dxfId="845" priority="1059" stopIfTrue="1" operator="lessThan">
      <formula>1</formula>
    </cfRule>
  </conditionalFormatting>
  <conditionalFormatting sqref="CC314:CD314">
    <cfRule type="cellIs" dxfId="844" priority="1058" stopIfTrue="1" operator="lessThan">
      <formula>1</formula>
    </cfRule>
  </conditionalFormatting>
  <conditionalFormatting sqref="CC314:CD314">
    <cfRule type="cellIs" dxfId="843" priority="1057" stopIfTrue="1" operator="lessThan">
      <formula>1</formula>
    </cfRule>
  </conditionalFormatting>
  <conditionalFormatting sqref="CC314:CD314">
    <cfRule type="cellIs" dxfId="842" priority="1056" stopIfTrue="1" operator="lessThan">
      <formula>1</formula>
    </cfRule>
  </conditionalFormatting>
  <conditionalFormatting sqref="CC314:CD314">
    <cfRule type="cellIs" dxfId="841" priority="1055" stopIfTrue="1" operator="lessThan">
      <formula>1</formula>
    </cfRule>
  </conditionalFormatting>
  <conditionalFormatting sqref="CC314:CD314">
    <cfRule type="cellIs" dxfId="840" priority="1054" stopIfTrue="1" operator="lessThan">
      <formula>1</formula>
    </cfRule>
  </conditionalFormatting>
  <conditionalFormatting sqref="CC314:CD314">
    <cfRule type="cellIs" dxfId="839" priority="1053" stopIfTrue="1" operator="lessThan">
      <formula>1</formula>
    </cfRule>
  </conditionalFormatting>
  <conditionalFormatting sqref="CC314:CD314">
    <cfRule type="cellIs" dxfId="838" priority="1052" stopIfTrue="1" operator="lessThan">
      <formula>1</formula>
    </cfRule>
  </conditionalFormatting>
  <conditionalFormatting sqref="CC314:CD314">
    <cfRule type="cellIs" dxfId="837" priority="1051" stopIfTrue="1" operator="lessThan">
      <formula>1</formula>
    </cfRule>
  </conditionalFormatting>
  <conditionalFormatting sqref="CC314:CD332">
    <cfRule type="cellIs" dxfId="836" priority="1050" stopIfTrue="1" operator="lessThan">
      <formula>1</formula>
    </cfRule>
  </conditionalFormatting>
  <conditionalFormatting sqref="L314:M332">
    <cfRule type="cellIs" dxfId="835" priority="1049" stopIfTrue="1" operator="lessThan">
      <formula>1</formula>
    </cfRule>
  </conditionalFormatting>
  <conditionalFormatting sqref="L314:M332">
    <cfRule type="cellIs" dxfId="834" priority="1048" operator="equal">
      <formula>0</formula>
    </cfRule>
  </conditionalFormatting>
  <conditionalFormatting sqref="L314:L332">
    <cfRule type="cellIs" dxfId="833" priority="1047" stopIfTrue="1" operator="lessThan">
      <formula>1</formula>
    </cfRule>
  </conditionalFormatting>
  <conditionalFormatting sqref="Q314:Q332">
    <cfRule type="cellIs" dxfId="832" priority="1044" stopIfTrue="1" operator="lessThan">
      <formula>1</formula>
    </cfRule>
  </conditionalFormatting>
  <conditionalFormatting sqref="V314:V332">
    <cfRule type="cellIs" dxfId="831" priority="1041" stopIfTrue="1" operator="lessThan">
      <formula>1</formula>
    </cfRule>
  </conditionalFormatting>
  <conditionalFormatting sqref="Q314:R332">
    <cfRule type="cellIs" dxfId="830" priority="1046" stopIfTrue="1" operator="lessThan">
      <formula>1</formula>
    </cfRule>
  </conditionalFormatting>
  <conditionalFormatting sqref="Q314:R332">
    <cfRule type="cellIs" dxfId="829" priority="1045" operator="equal">
      <formula>0</formula>
    </cfRule>
  </conditionalFormatting>
  <conditionalFormatting sqref="AA314:AA332">
    <cfRule type="cellIs" dxfId="828" priority="1038" stopIfTrue="1" operator="lessThan">
      <formula>1</formula>
    </cfRule>
  </conditionalFormatting>
  <conditionalFormatting sqref="V314:W332">
    <cfRule type="cellIs" dxfId="827" priority="1043" stopIfTrue="1" operator="lessThan">
      <formula>1</formula>
    </cfRule>
  </conditionalFormatting>
  <conditionalFormatting sqref="V314:W332">
    <cfRule type="cellIs" dxfId="826" priority="1042" operator="equal">
      <formula>0</formula>
    </cfRule>
  </conditionalFormatting>
  <conditionalFormatting sqref="AF314:AF332">
    <cfRule type="cellIs" dxfId="825" priority="1035" stopIfTrue="1" operator="lessThan">
      <formula>1</formula>
    </cfRule>
  </conditionalFormatting>
  <conditionalFormatting sqref="AK314:AK332">
    <cfRule type="cellIs" dxfId="824" priority="1032" stopIfTrue="1" operator="lessThan">
      <formula>1</formula>
    </cfRule>
  </conditionalFormatting>
  <conditionalFormatting sqref="AA314:AB332">
    <cfRule type="cellIs" dxfId="823" priority="1040" stopIfTrue="1" operator="lessThan">
      <formula>1</formula>
    </cfRule>
  </conditionalFormatting>
  <conditionalFormatting sqref="AA314:AB332">
    <cfRule type="cellIs" dxfId="822" priority="1039" operator="equal">
      <formula>0</formula>
    </cfRule>
  </conditionalFormatting>
  <conditionalFormatting sqref="AP314:AP332">
    <cfRule type="cellIs" dxfId="821" priority="1029" stopIfTrue="1" operator="lessThan">
      <formula>1</formula>
    </cfRule>
  </conditionalFormatting>
  <conditionalFormatting sqref="AF314:AG332">
    <cfRule type="cellIs" dxfId="820" priority="1037" stopIfTrue="1" operator="lessThan">
      <formula>1</formula>
    </cfRule>
  </conditionalFormatting>
  <conditionalFormatting sqref="AF314:AG332">
    <cfRule type="cellIs" dxfId="819" priority="1036" operator="equal">
      <formula>0</formula>
    </cfRule>
  </conditionalFormatting>
  <conditionalFormatting sqref="AK314:AL332">
    <cfRule type="cellIs" dxfId="818" priority="1034" stopIfTrue="1" operator="lessThan">
      <formula>1</formula>
    </cfRule>
  </conditionalFormatting>
  <conditionalFormatting sqref="AK314:AL332">
    <cfRule type="cellIs" dxfId="817" priority="1033" operator="equal">
      <formula>0</formula>
    </cfRule>
  </conditionalFormatting>
  <conditionalFormatting sqref="AP314:AQ332">
    <cfRule type="cellIs" dxfId="816" priority="1031" stopIfTrue="1" operator="lessThan">
      <formula>1</formula>
    </cfRule>
  </conditionalFormatting>
  <conditionalFormatting sqref="AP314:AQ332">
    <cfRule type="cellIs" dxfId="815" priority="1030" operator="equal">
      <formula>0</formula>
    </cfRule>
  </conditionalFormatting>
  <conditionalFormatting sqref="AU314:AU332">
    <cfRule type="cellIs" dxfId="814" priority="1026" stopIfTrue="1" operator="lessThan">
      <formula>1</formula>
    </cfRule>
  </conditionalFormatting>
  <conditionalFormatting sqref="AU314:AV332">
    <cfRule type="cellIs" dxfId="813" priority="1028" stopIfTrue="1" operator="lessThan">
      <formula>1</formula>
    </cfRule>
  </conditionalFormatting>
  <conditionalFormatting sqref="AU314:AV332">
    <cfRule type="cellIs" dxfId="812" priority="1027" operator="equal">
      <formula>0</formula>
    </cfRule>
  </conditionalFormatting>
  <conditionalFormatting sqref="AZ314:AZ332">
    <cfRule type="cellIs" dxfId="811" priority="1023" stopIfTrue="1" operator="lessThan">
      <formula>1</formula>
    </cfRule>
  </conditionalFormatting>
  <conditionalFormatting sqref="AZ314:BA332">
    <cfRule type="cellIs" dxfId="810" priority="1025" stopIfTrue="1" operator="lessThan">
      <formula>1</formula>
    </cfRule>
  </conditionalFormatting>
  <conditionalFormatting sqref="AZ314:BA332">
    <cfRule type="cellIs" dxfId="809" priority="1024" operator="equal">
      <formula>0</formula>
    </cfRule>
  </conditionalFormatting>
  <conditionalFormatting sqref="BE314:BE332">
    <cfRule type="cellIs" dxfId="808" priority="1020" stopIfTrue="1" operator="lessThan">
      <formula>1</formula>
    </cfRule>
  </conditionalFormatting>
  <conditionalFormatting sqref="BE314:BF332">
    <cfRule type="cellIs" dxfId="807" priority="1022" stopIfTrue="1" operator="lessThan">
      <formula>1</formula>
    </cfRule>
  </conditionalFormatting>
  <conditionalFormatting sqref="BE314:BF332">
    <cfRule type="cellIs" dxfId="806" priority="1021" operator="equal">
      <formula>0</formula>
    </cfRule>
  </conditionalFormatting>
  <conditionalFormatting sqref="BJ314:BJ332">
    <cfRule type="cellIs" dxfId="805" priority="1017" stopIfTrue="1" operator="lessThan">
      <formula>1</formula>
    </cfRule>
  </conditionalFormatting>
  <conditionalFormatting sqref="BJ314:BK332">
    <cfRule type="cellIs" dxfId="804" priority="1019" stopIfTrue="1" operator="lessThan">
      <formula>1</formula>
    </cfRule>
  </conditionalFormatting>
  <conditionalFormatting sqref="BJ314:BK332">
    <cfRule type="cellIs" dxfId="803" priority="1018" operator="equal">
      <formula>0</formula>
    </cfRule>
  </conditionalFormatting>
  <conditionalFormatting sqref="BO314:BO332">
    <cfRule type="cellIs" dxfId="802" priority="1014" stopIfTrue="1" operator="lessThan">
      <formula>1</formula>
    </cfRule>
  </conditionalFormatting>
  <conditionalFormatting sqref="BO314:BP332">
    <cfRule type="cellIs" dxfId="801" priority="1016" stopIfTrue="1" operator="lessThan">
      <formula>1</formula>
    </cfRule>
  </conditionalFormatting>
  <conditionalFormatting sqref="BO314:BP332">
    <cfRule type="cellIs" dxfId="800" priority="1015" operator="equal">
      <formula>0</formula>
    </cfRule>
  </conditionalFormatting>
  <conditionalFormatting sqref="BT314:BT332">
    <cfRule type="cellIs" dxfId="799" priority="1011" stopIfTrue="1" operator="lessThan">
      <formula>1</formula>
    </cfRule>
  </conditionalFormatting>
  <conditionalFormatting sqref="BT314:BU332">
    <cfRule type="cellIs" dxfId="798" priority="1013" stopIfTrue="1" operator="lessThan">
      <formula>1</formula>
    </cfRule>
  </conditionalFormatting>
  <conditionalFormatting sqref="BT314:BU332">
    <cfRule type="cellIs" dxfId="797" priority="1012" operator="equal">
      <formula>0</formula>
    </cfRule>
  </conditionalFormatting>
  <conditionalFormatting sqref="BY314:BY332">
    <cfRule type="cellIs" dxfId="796" priority="1008" stopIfTrue="1" operator="lessThan">
      <formula>1</formula>
    </cfRule>
  </conditionalFormatting>
  <conditionalFormatting sqref="BY314:BZ332">
    <cfRule type="cellIs" dxfId="795" priority="1010" stopIfTrue="1" operator="lessThan">
      <formula>1</formula>
    </cfRule>
  </conditionalFormatting>
  <conditionalFormatting sqref="BY314:BZ332">
    <cfRule type="cellIs" dxfId="794" priority="1009" operator="equal">
      <formula>0</formula>
    </cfRule>
  </conditionalFormatting>
  <conditionalFormatting sqref="E314:E332">
    <cfRule type="cellIs" dxfId="793" priority="1007" stopIfTrue="1" operator="lessThan">
      <formula>1</formula>
    </cfRule>
  </conditionalFormatting>
  <conditionalFormatting sqref="E314:E332">
    <cfRule type="cellIs" dxfId="792" priority="1006" operator="equal">
      <formula>0</formula>
    </cfRule>
  </conditionalFormatting>
  <conditionalFormatting sqref="BW331:BW332">
    <cfRule type="cellIs" dxfId="791" priority="974" operator="equal">
      <formula>0</formula>
    </cfRule>
  </conditionalFormatting>
  <conditionalFormatting sqref="J314:J332">
    <cfRule type="cellIs" dxfId="790" priority="1005" stopIfTrue="1" operator="lessThan">
      <formula>1</formula>
    </cfRule>
  </conditionalFormatting>
  <conditionalFormatting sqref="J314:J332">
    <cfRule type="cellIs" dxfId="789" priority="1004" operator="equal">
      <formula>0</formula>
    </cfRule>
  </conditionalFormatting>
  <conditionalFormatting sqref="O314:O332">
    <cfRule type="cellIs" dxfId="788" priority="1003" stopIfTrue="1" operator="lessThan">
      <formula>1</formula>
    </cfRule>
  </conditionalFormatting>
  <conditionalFormatting sqref="O314:O332">
    <cfRule type="cellIs" dxfId="787" priority="1002" operator="equal">
      <formula>0</formula>
    </cfRule>
  </conditionalFormatting>
  <conditionalFormatting sqref="T314:T332">
    <cfRule type="cellIs" dxfId="786" priority="1001" stopIfTrue="1" operator="lessThan">
      <formula>1</formula>
    </cfRule>
  </conditionalFormatting>
  <conditionalFormatting sqref="T314:T332">
    <cfRule type="cellIs" dxfId="785" priority="1000" operator="equal">
      <formula>0</formula>
    </cfRule>
  </conditionalFormatting>
  <conditionalFormatting sqref="Y314">
    <cfRule type="cellIs" dxfId="784" priority="999" stopIfTrue="1" operator="lessThan">
      <formula>1</formula>
    </cfRule>
  </conditionalFormatting>
  <conditionalFormatting sqref="Y316:Y332">
    <cfRule type="cellIs" dxfId="783" priority="998" stopIfTrue="1" operator="lessThan">
      <formula>1</formula>
    </cfRule>
  </conditionalFormatting>
  <conditionalFormatting sqref="Y314:Y332">
    <cfRule type="cellIs" dxfId="782" priority="997" stopIfTrue="1" operator="lessThan">
      <formula>1</formula>
    </cfRule>
  </conditionalFormatting>
  <conditionalFormatting sqref="Y314:Y332">
    <cfRule type="cellIs" dxfId="781" priority="996" operator="equal">
      <formula>0</formula>
    </cfRule>
  </conditionalFormatting>
  <conditionalFormatting sqref="AD314:AD332">
    <cfRule type="cellIs" dxfId="780" priority="995" stopIfTrue="1" operator="lessThan">
      <formula>1</formula>
    </cfRule>
  </conditionalFormatting>
  <conditionalFormatting sqref="AD314:AD332">
    <cfRule type="cellIs" dxfId="779" priority="994" operator="equal">
      <formula>0</formula>
    </cfRule>
  </conditionalFormatting>
  <conditionalFormatting sqref="AI314:AI315">
    <cfRule type="cellIs" dxfId="778" priority="993" stopIfTrue="1" operator="lessThan">
      <formula>1</formula>
    </cfRule>
  </conditionalFormatting>
  <conditionalFormatting sqref="AI314:AI315">
    <cfRule type="cellIs" dxfId="777" priority="992" operator="equal">
      <formula>0</formula>
    </cfRule>
  </conditionalFormatting>
  <conditionalFormatting sqref="AN314:AN327">
    <cfRule type="cellIs" dxfId="776" priority="991" stopIfTrue="1" operator="lessThan">
      <formula>1</formula>
    </cfRule>
  </conditionalFormatting>
  <conditionalFormatting sqref="AN314:AN327">
    <cfRule type="cellIs" dxfId="775" priority="990" operator="equal">
      <formula>0</formula>
    </cfRule>
  </conditionalFormatting>
  <conditionalFormatting sqref="AS314:AS320">
    <cfRule type="cellIs" dxfId="774" priority="989" stopIfTrue="1" operator="lessThan">
      <formula>1</formula>
    </cfRule>
  </conditionalFormatting>
  <conditionalFormatting sqref="AS314:AS320">
    <cfRule type="cellIs" dxfId="773" priority="988" operator="equal">
      <formula>0</formula>
    </cfRule>
  </conditionalFormatting>
  <conditionalFormatting sqref="AX314:AX326">
    <cfRule type="cellIs" dxfId="772" priority="987" stopIfTrue="1" operator="lessThan">
      <formula>1</formula>
    </cfRule>
  </conditionalFormatting>
  <conditionalFormatting sqref="AX314:AX326">
    <cfRule type="cellIs" dxfId="771" priority="986" operator="equal">
      <formula>0</formula>
    </cfRule>
  </conditionalFormatting>
  <conditionalFormatting sqref="BC314:BC326">
    <cfRule type="cellIs" dxfId="770" priority="985" stopIfTrue="1" operator="lessThan">
      <formula>1</formula>
    </cfRule>
  </conditionalFormatting>
  <conditionalFormatting sqref="BC314:BC326">
    <cfRule type="cellIs" dxfId="769" priority="984" operator="equal">
      <formula>0</formula>
    </cfRule>
  </conditionalFormatting>
  <conditionalFormatting sqref="BH314:BH326">
    <cfRule type="cellIs" dxfId="768" priority="983" stopIfTrue="1" operator="lessThan">
      <formula>1</formula>
    </cfRule>
  </conditionalFormatting>
  <conditionalFormatting sqref="BH314:BH326">
    <cfRule type="cellIs" dxfId="767" priority="982" operator="equal">
      <formula>0</formula>
    </cfRule>
  </conditionalFormatting>
  <conditionalFormatting sqref="BM314:BM326">
    <cfRule type="cellIs" dxfId="766" priority="981" stopIfTrue="1" operator="lessThan">
      <formula>1</formula>
    </cfRule>
  </conditionalFormatting>
  <conditionalFormatting sqref="BM314:BM326">
    <cfRule type="cellIs" dxfId="765" priority="980" operator="equal">
      <formula>0</formula>
    </cfRule>
  </conditionalFormatting>
  <conditionalFormatting sqref="BR314:BR326">
    <cfRule type="cellIs" dxfId="764" priority="979" stopIfTrue="1" operator="lessThan">
      <formula>1</formula>
    </cfRule>
  </conditionalFormatting>
  <conditionalFormatting sqref="BR314:BR326">
    <cfRule type="cellIs" dxfId="763" priority="978" operator="equal">
      <formula>0</formula>
    </cfRule>
  </conditionalFormatting>
  <conditionalFormatting sqref="BW314:BW326">
    <cfRule type="cellIs" dxfId="762" priority="977" stopIfTrue="1" operator="lessThan">
      <formula>1</formula>
    </cfRule>
  </conditionalFormatting>
  <conditionalFormatting sqref="BW314:BW326">
    <cfRule type="cellIs" dxfId="761" priority="976" operator="equal">
      <formula>0</formula>
    </cfRule>
  </conditionalFormatting>
  <conditionalFormatting sqref="BW331:BW332">
    <cfRule type="cellIs" dxfId="760" priority="975" stopIfTrue="1" operator="lessThan">
      <formula>1</formula>
    </cfRule>
  </conditionalFormatting>
  <conditionalFormatting sqref="P334:P351 U333:U351 Z334:Z351 AE333:AE351 AI335:AJ351 AN347:AO351 AS340:AT351 AX346:AY351 BC346:BD351 BH346:BI351 BM346:BN351 BR346:BS351 BW346:BX349 K334:K351 AJ333:AJ334 AO333:AO346 AT333:AT339 AY333:AY345 BD333:BD345 BI333:BI345 BN333:BN345 BS333:BS345 BX333:BX345 BX350:BX351 F333:H351">
    <cfRule type="cellIs" dxfId="759" priority="945" stopIfTrue="1" operator="lessThan">
      <formula>1</formula>
    </cfRule>
  </conditionalFormatting>
  <conditionalFormatting sqref="U333:U351 Z333:Z351 AE333:AE351 AI335:AJ351 AN347:AO351 AS340:AT351 AX346:AY351 BC346:BD351 BH346:BI351 BM346:BN351 BR346:BS351 BW346:BX349 K333:K351 AJ333:AJ334 AO333:AO346 AT333:AT339 AY333:AY345 BD333:BD345 BI333:BI345 BN333:BN345 BS333:BS345 BX333:BX345 BX350:BX351 P333:P351 F333:H351">
    <cfRule type="cellIs" dxfId="758" priority="944" operator="equal">
      <formula>0</formula>
    </cfRule>
  </conditionalFormatting>
  <conditionalFormatting sqref="K333:K351">
    <cfRule type="cellIs" dxfId="757" priority="943" stopIfTrue="1" operator="lessThan">
      <formula>1</formula>
    </cfRule>
  </conditionalFormatting>
  <conditionalFormatting sqref="P333:P351">
    <cfRule type="cellIs" dxfId="756" priority="942" stopIfTrue="1" operator="lessThan">
      <formula>1</formula>
    </cfRule>
  </conditionalFormatting>
  <conditionalFormatting sqref="Z333:Z351">
    <cfRule type="cellIs" dxfId="755" priority="941" stopIfTrue="1" operator="lessThan">
      <formula>1</formula>
    </cfRule>
  </conditionalFormatting>
  <conditionalFormatting sqref="AE333">
    <cfRule type="cellIs" dxfId="754" priority="940" stopIfTrue="1" operator="lessThan">
      <formula>1</formula>
    </cfRule>
  </conditionalFormatting>
  <conditionalFormatting sqref="AJ333">
    <cfRule type="cellIs" dxfId="753" priority="939" stopIfTrue="1" operator="lessThan">
      <formula>1</formula>
    </cfRule>
  </conditionalFormatting>
  <conditionalFormatting sqref="AO333">
    <cfRule type="cellIs" dxfId="752" priority="938" stopIfTrue="1" operator="lessThan">
      <formula>1</formula>
    </cfRule>
  </conditionalFormatting>
  <conditionalFormatting sqref="AT333">
    <cfRule type="cellIs" dxfId="751" priority="937" stopIfTrue="1" operator="lessThan">
      <formula>1</formula>
    </cfRule>
  </conditionalFormatting>
  <conditionalFormatting sqref="AY333">
    <cfRule type="cellIs" dxfId="750" priority="936" stopIfTrue="1" operator="lessThan">
      <formula>1</formula>
    </cfRule>
  </conditionalFormatting>
  <conditionalFormatting sqref="BD333">
    <cfRule type="cellIs" dxfId="749" priority="935" stopIfTrue="1" operator="lessThan">
      <formula>1</formula>
    </cfRule>
  </conditionalFormatting>
  <conditionalFormatting sqref="BI333">
    <cfRule type="cellIs" dxfId="748" priority="934" stopIfTrue="1" operator="lessThan">
      <formula>1</formula>
    </cfRule>
  </conditionalFormatting>
  <conditionalFormatting sqref="BN333">
    <cfRule type="cellIs" dxfId="747" priority="933" stopIfTrue="1" operator="lessThan">
      <formula>1</formula>
    </cfRule>
  </conditionalFormatting>
  <conditionalFormatting sqref="BS333">
    <cfRule type="cellIs" dxfId="746" priority="932" stopIfTrue="1" operator="lessThan">
      <formula>1</formula>
    </cfRule>
  </conditionalFormatting>
  <conditionalFormatting sqref="BX333">
    <cfRule type="cellIs" dxfId="745" priority="931" stopIfTrue="1" operator="lessThan">
      <formula>1</formula>
    </cfRule>
  </conditionalFormatting>
  <conditionalFormatting sqref="F333:G351">
    <cfRule type="cellIs" dxfId="744" priority="930" stopIfTrue="1" operator="lessThan">
      <formula>1</formula>
    </cfRule>
  </conditionalFormatting>
  <conditionalFormatting sqref="U333:U351">
    <cfRule type="cellIs" dxfId="743" priority="929" stopIfTrue="1" operator="lessThan">
      <formula>1</formula>
    </cfRule>
  </conditionalFormatting>
  <conditionalFormatting sqref="AE333:AE351">
    <cfRule type="cellIs" dxfId="742" priority="928" stopIfTrue="1" operator="lessThan">
      <formula>1</formula>
    </cfRule>
  </conditionalFormatting>
  <conditionalFormatting sqref="AJ333">
    <cfRule type="cellIs" dxfId="741" priority="927" stopIfTrue="1" operator="lessThan">
      <formula>1</formula>
    </cfRule>
  </conditionalFormatting>
  <conditionalFormatting sqref="AJ333:AJ351">
    <cfRule type="cellIs" dxfId="740" priority="926" stopIfTrue="1" operator="lessThan">
      <formula>1</formula>
    </cfRule>
  </conditionalFormatting>
  <conditionalFormatting sqref="AO333">
    <cfRule type="cellIs" dxfId="739" priority="925" stopIfTrue="1" operator="lessThan">
      <formula>1</formula>
    </cfRule>
  </conditionalFormatting>
  <conditionalFormatting sqref="AO333">
    <cfRule type="cellIs" dxfId="738" priority="924" stopIfTrue="1" operator="lessThan">
      <formula>1</formula>
    </cfRule>
  </conditionalFormatting>
  <conditionalFormatting sqref="AO333:AO351">
    <cfRule type="cellIs" dxfId="737" priority="923" stopIfTrue="1" operator="lessThan">
      <formula>1</formula>
    </cfRule>
  </conditionalFormatting>
  <conditionalFormatting sqref="AT333">
    <cfRule type="cellIs" dxfId="736" priority="922" stopIfTrue="1" operator="lessThan">
      <formula>1</formula>
    </cfRule>
  </conditionalFormatting>
  <conditionalFormatting sqref="AT333">
    <cfRule type="cellIs" dxfId="735" priority="921" stopIfTrue="1" operator="lessThan">
      <formula>1</formula>
    </cfRule>
  </conditionalFormatting>
  <conditionalFormatting sqref="AT333">
    <cfRule type="cellIs" dxfId="734" priority="920" stopIfTrue="1" operator="lessThan">
      <formula>1</formula>
    </cfRule>
  </conditionalFormatting>
  <conditionalFormatting sqref="AT333:AT351">
    <cfRule type="cellIs" dxfId="733" priority="919" stopIfTrue="1" operator="lessThan">
      <formula>1</formula>
    </cfRule>
  </conditionalFormatting>
  <conditionalFormatting sqref="AY333">
    <cfRule type="cellIs" dxfId="732" priority="918" stopIfTrue="1" operator="lessThan">
      <formula>1</formula>
    </cfRule>
  </conditionalFormatting>
  <conditionalFormatting sqref="AY333">
    <cfRule type="cellIs" dxfId="731" priority="917" stopIfTrue="1" operator="lessThan">
      <formula>1</formula>
    </cfRule>
  </conditionalFormatting>
  <conditionalFormatting sqref="AY333">
    <cfRule type="cellIs" dxfId="730" priority="916" stopIfTrue="1" operator="lessThan">
      <formula>1</formula>
    </cfRule>
  </conditionalFormatting>
  <conditionalFormatting sqref="AY333">
    <cfRule type="cellIs" dxfId="729" priority="915" stopIfTrue="1" operator="lessThan">
      <formula>1</formula>
    </cfRule>
  </conditionalFormatting>
  <conditionalFormatting sqref="AY333:AY351">
    <cfRule type="cellIs" dxfId="728" priority="914" stopIfTrue="1" operator="lessThan">
      <formula>1</formula>
    </cfRule>
  </conditionalFormatting>
  <conditionalFormatting sqref="BD333">
    <cfRule type="cellIs" dxfId="727" priority="913" stopIfTrue="1" operator="lessThan">
      <formula>1</formula>
    </cfRule>
  </conditionalFormatting>
  <conditionalFormatting sqref="BD333">
    <cfRule type="cellIs" dxfId="726" priority="912" stopIfTrue="1" operator="lessThan">
      <formula>1</formula>
    </cfRule>
  </conditionalFormatting>
  <conditionalFormatting sqref="BD333">
    <cfRule type="cellIs" dxfId="725" priority="911" stopIfTrue="1" operator="lessThan">
      <formula>1</formula>
    </cfRule>
  </conditionalFormatting>
  <conditionalFormatting sqref="BD333">
    <cfRule type="cellIs" dxfId="724" priority="910" stopIfTrue="1" operator="lessThan">
      <formula>1</formula>
    </cfRule>
  </conditionalFormatting>
  <conditionalFormatting sqref="BD333">
    <cfRule type="cellIs" dxfId="723" priority="909" stopIfTrue="1" operator="lessThan">
      <formula>1</formula>
    </cfRule>
  </conditionalFormatting>
  <conditionalFormatting sqref="BD333:BD351">
    <cfRule type="cellIs" dxfId="722" priority="908" stopIfTrue="1" operator="lessThan">
      <formula>1</formula>
    </cfRule>
  </conditionalFormatting>
  <conditionalFormatting sqref="BI333">
    <cfRule type="cellIs" dxfId="721" priority="907" stopIfTrue="1" operator="lessThan">
      <formula>1</formula>
    </cfRule>
  </conditionalFormatting>
  <conditionalFormatting sqref="BI333">
    <cfRule type="cellIs" dxfId="720" priority="906" stopIfTrue="1" operator="lessThan">
      <formula>1</formula>
    </cfRule>
  </conditionalFormatting>
  <conditionalFormatting sqref="BI333">
    <cfRule type="cellIs" dxfId="719" priority="905" stopIfTrue="1" operator="lessThan">
      <formula>1</formula>
    </cfRule>
  </conditionalFormatting>
  <conditionalFormatting sqref="BI333">
    <cfRule type="cellIs" dxfId="718" priority="904" stopIfTrue="1" operator="lessThan">
      <formula>1</formula>
    </cfRule>
  </conditionalFormatting>
  <conditionalFormatting sqref="BI333">
    <cfRule type="cellIs" dxfId="717" priority="903" stopIfTrue="1" operator="lessThan">
      <formula>1</formula>
    </cfRule>
  </conditionalFormatting>
  <conditionalFormatting sqref="BI333">
    <cfRule type="cellIs" dxfId="716" priority="902" stopIfTrue="1" operator="lessThan">
      <formula>1</formula>
    </cfRule>
  </conditionalFormatting>
  <conditionalFormatting sqref="BI333:BI351">
    <cfRule type="cellIs" dxfId="715" priority="901" stopIfTrue="1" operator="lessThan">
      <formula>1</formula>
    </cfRule>
  </conditionalFormatting>
  <conditionalFormatting sqref="BN333">
    <cfRule type="cellIs" dxfId="714" priority="900" stopIfTrue="1" operator="lessThan">
      <formula>1</formula>
    </cfRule>
  </conditionalFormatting>
  <conditionalFormatting sqref="BN333">
    <cfRule type="cellIs" dxfId="713" priority="899" stopIfTrue="1" operator="lessThan">
      <formula>1</formula>
    </cfRule>
  </conditionalFormatting>
  <conditionalFormatting sqref="BN333">
    <cfRule type="cellIs" dxfId="712" priority="898" stopIfTrue="1" operator="lessThan">
      <formula>1</formula>
    </cfRule>
  </conditionalFormatting>
  <conditionalFormatting sqref="BN333">
    <cfRule type="cellIs" dxfId="711" priority="897" stopIfTrue="1" operator="lessThan">
      <formula>1</formula>
    </cfRule>
  </conditionalFormatting>
  <conditionalFormatting sqref="BN333">
    <cfRule type="cellIs" dxfId="710" priority="896" stopIfTrue="1" operator="lessThan">
      <formula>1</formula>
    </cfRule>
  </conditionalFormatting>
  <conditionalFormatting sqref="BN333">
    <cfRule type="cellIs" dxfId="709" priority="895" stopIfTrue="1" operator="lessThan">
      <formula>1</formula>
    </cfRule>
  </conditionalFormatting>
  <conditionalFormatting sqref="BN333">
    <cfRule type="cellIs" dxfId="708" priority="894" stopIfTrue="1" operator="lessThan">
      <formula>1</formula>
    </cfRule>
  </conditionalFormatting>
  <conditionalFormatting sqref="BN333:BN351">
    <cfRule type="cellIs" dxfId="707" priority="893" stopIfTrue="1" operator="lessThan">
      <formula>1</formula>
    </cfRule>
  </conditionalFormatting>
  <conditionalFormatting sqref="BS333">
    <cfRule type="cellIs" dxfId="706" priority="892" stopIfTrue="1" operator="lessThan">
      <formula>1</formula>
    </cfRule>
  </conditionalFormatting>
  <conditionalFormatting sqref="BS333">
    <cfRule type="cellIs" dxfId="705" priority="891" stopIfTrue="1" operator="lessThan">
      <formula>1</formula>
    </cfRule>
  </conditionalFormatting>
  <conditionalFormatting sqref="BS333">
    <cfRule type="cellIs" dxfId="704" priority="890" stopIfTrue="1" operator="lessThan">
      <formula>1</formula>
    </cfRule>
  </conditionalFormatting>
  <conditionalFormatting sqref="BS333">
    <cfRule type="cellIs" dxfId="703" priority="889" stopIfTrue="1" operator="lessThan">
      <formula>1</formula>
    </cfRule>
  </conditionalFormatting>
  <conditionalFormatting sqref="BS333">
    <cfRule type="cellIs" dxfId="702" priority="888" stopIfTrue="1" operator="lessThan">
      <formula>1</formula>
    </cfRule>
  </conditionalFormatting>
  <conditionalFormatting sqref="BS333">
    <cfRule type="cellIs" dxfId="701" priority="887" stopIfTrue="1" operator="lessThan">
      <formula>1</formula>
    </cfRule>
  </conditionalFormatting>
  <conditionalFormatting sqref="BS333">
    <cfRule type="cellIs" dxfId="700" priority="886" stopIfTrue="1" operator="lessThan">
      <formula>1</formula>
    </cfRule>
  </conditionalFormatting>
  <conditionalFormatting sqref="BS333">
    <cfRule type="cellIs" dxfId="699" priority="885" stopIfTrue="1" operator="lessThan">
      <formula>1</formula>
    </cfRule>
  </conditionalFormatting>
  <conditionalFormatting sqref="BS333:BS351">
    <cfRule type="cellIs" dxfId="698" priority="884" stopIfTrue="1" operator="lessThan">
      <formula>1</formula>
    </cfRule>
  </conditionalFormatting>
  <conditionalFormatting sqref="BX333">
    <cfRule type="cellIs" dxfId="697" priority="883" stopIfTrue="1" operator="lessThan">
      <formula>1</formula>
    </cfRule>
  </conditionalFormatting>
  <conditionalFormatting sqref="BX333">
    <cfRule type="cellIs" dxfId="696" priority="882" stopIfTrue="1" operator="lessThan">
      <formula>1</formula>
    </cfRule>
  </conditionalFormatting>
  <conditionalFormatting sqref="BX333">
    <cfRule type="cellIs" dxfId="695" priority="881" stopIfTrue="1" operator="lessThan">
      <formula>1</formula>
    </cfRule>
  </conditionalFormatting>
  <conditionalFormatting sqref="BX333">
    <cfRule type="cellIs" dxfId="694" priority="880" stopIfTrue="1" operator="lessThan">
      <formula>1</formula>
    </cfRule>
  </conditionalFormatting>
  <conditionalFormatting sqref="BX333">
    <cfRule type="cellIs" dxfId="693" priority="879" stopIfTrue="1" operator="lessThan">
      <formula>1</formula>
    </cfRule>
  </conditionalFormatting>
  <conditionalFormatting sqref="BX333">
    <cfRule type="cellIs" dxfId="692" priority="878" stopIfTrue="1" operator="lessThan">
      <formula>1</formula>
    </cfRule>
  </conditionalFormatting>
  <conditionalFormatting sqref="BX333">
    <cfRule type="cellIs" dxfId="691" priority="877" stopIfTrue="1" operator="lessThan">
      <formula>1</formula>
    </cfRule>
  </conditionalFormatting>
  <conditionalFormatting sqref="BX333">
    <cfRule type="cellIs" dxfId="690" priority="876" stopIfTrue="1" operator="lessThan">
      <formula>1</formula>
    </cfRule>
  </conditionalFormatting>
  <conditionalFormatting sqref="BX333">
    <cfRule type="cellIs" dxfId="689" priority="875" stopIfTrue="1" operator="lessThan">
      <formula>1</formula>
    </cfRule>
  </conditionalFormatting>
  <conditionalFormatting sqref="BX333:BX351">
    <cfRule type="cellIs" dxfId="688" priority="874" stopIfTrue="1" operator="lessThan">
      <formula>1</formula>
    </cfRule>
  </conditionalFormatting>
  <conditionalFormatting sqref="CC333:CD351">
    <cfRule type="cellIs" dxfId="687" priority="873" stopIfTrue="1" operator="lessThan">
      <formula>1</formula>
    </cfRule>
  </conditionalFormatting>
  <conditionalFormatting sqref="CC333:CD351">
    <cfRule type="cellIs" dxfId="686" priority="872" operator="equal">
      <formula>0</formula>
    </cfRule>
  </conditionalFormatting>
  <conditionalFormatting sqref="CC333:CD333">
    <cfRule type="cellIs" dxfId="685" priority="871" stopIfTrue="1" operator="lessThan">
      <formula>1</formula>
    </cfRule>
  </conditionalFormatting>
  <conditionalFormatting sqref="CC333:CD333">
    <cfRule type="cellIs" dxfId="684" priority="870" stopIfTrue="1" operator="lessThan">
      <formula>1</formula>
    </cfRule>
  </conditionalFormatting>
  <conditionalFormatting sqref="CC333:CD333">
    <cfRule type="cellIs" dxfId="683" priority="869" stopIfTrue="1" operator="lessThan">
      <formula>1</formula>
    </cfRule>
  </conditionalFormatting>
  <conditionalFormatting sqref="CC333:CD333">
    <cfRule type="cellIs" dxfId="682" priority="868" stopIfTrue="1" operator="lessThan">
      <formula>1</formula>
    </cfRule>
  </conditionalFormatting>
  <conditionalFormatting sqref="CC333:CD333">
    <cfRule type="cellIs" dxfId="681" priority="867" stopIfTrue="1" operator="lessThan">
      <formula>1</formula>
    </cfRule>
  </conditionalFormatting>
  <conditionalFormatting sqref="CC333:CD333">
    <cfRule type="cellIs" dxfId="680" priority="866" stopIfTrue="1" operator="lessThan">
      <formula>1</formula>
    </cfRule>
  </conditionalFormatting>
  <conditionalFormatting sqref="CC333:CD333">
    <cfRule type="cellIs" dxfId="679" priority="865" stopIfTrue="1" operator="lessThan">
      <formula>1</formula>
    </cfRule>
  </conditionalFormatting>
  <conditionalFormatting sqref="CC333:CD333">
    <cfRule type="cellIs" dxfId="678" priority="864" stopIfTrue="1" operator="lessThan">
      <formula>1</formula>
    </cfRule>
  </conditionalFormatting>
  <conditionalFormatting sqref="CC333:CD333">
    <cfRule type="cellIs" dxfId="677" priority="863" stopIfTrue="1" operator="lessThan">
      <formula>1</formula>
    </cfRule>
  </conditionalFormatting>
  <conditionalFormatting sqref="CC333:CD333">
    <cfRule type="cellIs" dxfId="676" priority="862" stopIfTrue="1" operator="lessThan">
      <formula>1</formula>
    </cfRule>
  </conditionalFormatting>
  <conditionalFormatting sqref="CC333:CD351">
    <cfRule type="cellIs" dxfId="675" priority="861" stopIfTrue="1" operator="lessThan">
      <formula>1</formula>
    </cfRule>
  </conditionalFormatting>
  <conditionalFormatting sqref="L333:M351">
    <cfRule type="cellIs" dxfId="674" priority="860" stopIfTrue="1" operator="lessThan">
      <formula>1</formula>
    </cfRule>
  </conditionalFormatting>
  <conditionalFormatting sqref="L333:M351">
    <cfRule type="cellIs" dxfId="673" priority="859" operator="equal">
      <formula>0</formula>
    </cfRule>
  </conditionalFormatting>
  <conditionalFormatting sqref="L333:L351">
    <cfRule type="cellIs" dxfId="672" priority="858" stopIfTrue="1" operator="lessThan">
      <formula>1</formula>
    </cfRule>
  </conditionalFormatting>
  <conditionalFormatting sqref="Q333:Q351">
    <cfRule type="cellIs" dxfId="671" priority="855" stopIfTrue="1" operator="lessThan">
      <formula>1</formula>
    </cfRule>
  </conditionalFormatting>
  <conditionalFormatting sqref="V333:V351">
    <cfRule type="cellIs" dxfId="670" priority="852" stopIfTrue="1" operator="lessThan">
      <formula>1</formula>
    </cfRule>
  </conditionalFormatting>
  <conditionalFormatting sqref="Q333:R351">
    <cfRule type="cellIs" dxfId="669" priority="857" stopIfTrue="1" operator="lessThan">
      <formula>1</formula>
    </cfRule>
  </conditionalFormatting>
  <conditionalFormatting sqref="Q333:R351">
    <cfRule type="cellIs" dxfId="668" priority="856" operator="equal">
      <formula>0</formula>
    </cfRule>
  </conditionalFormatting>
  <conditionalFormatting sqref="AA333:AA351">
    <cfRule type="cellIs" dxfId="667" priority="849" stopIfTrue="1" operator="lessThan">
      <formula>1</formula>
    </cfRule>
  </conditionalFormatting>
  <conditionalFormatting sqref="V333:W351">
    <cfRule type="cellIs" dxfId="666" priority="854" stopIfTrue="1" operator="lessThan">
      <formula>1</formula>
    </cfRule>
  </conditionalFormatting>
  <conditionalFormatting sqref="V333:W351">
    <cfRule type="cellIs" dxfId="665" priority="853" operator="equal">
      <formula>0</formula>
    </cfRule>
  </conditionalFormatting>
  <conditionalFormatting sqref="AF333:AF351">
    <cfRule type="cellIs" dxfId="664" priority="846" stopIfTrue="1" operator="lessThan">
      <formula>1</formula>
    </cfRule>
  </conditionalFormatting>
  <conditionalFormatting sqref="AK333:AK351">
    <cfRule type="cellIs" dxfId="663" priority="843" stopIfTrue="1" operator="lessThan">
      <formula>1</formula>
    </cfRule>
  </conditionalFormatting>
  <conditionalFormatting sqref="AA333:AB351">
    <cfRule type="cellIs" dxfId="662" priority="851" stopIfTrue="1" operator="lessThan">
      <formula>1</formula>
    </cfRule>
  </conditionalFormatting>
  <conditionalFormatting sqref="AA333:AB351">
    <cfRule type="cellIs" dxfId="661" priority="850" operator="equal">
      <formula>0</formula>
    </cfRule>
  </conditionalFormatting>
  <conditionalFormatting sqref="AP333:AP351">
    <cfRule type="cellIs" dxfId="660" priority="840" stopIfTrue="1" operator="lessThan">
      <formula>1</formula>
    </cfRule>
  </conditionalFormatting>
  <conditionalFormatting sqref="AF333:AG351">
    <cfRule type="cellIs" dxfId="659" priority="848" stopIfTrue="1" operator="lessThan">
      <formula>1</formula>
    </cfRule>
  </conditionalFormatting>
  <conditionalFormatting sqref="AF333:AG351">
    <cfRule type="cellIs" dxfId="658" priority="847" operator="equal">
      <formula>0</formula>
    </cfRule>
  </conditionalFormatting>
  <conditionalFormatting sqref="AK333:AL351">
    <cfRule type="cellIs" dxfId="657" priority="845" stopIfTrue="1" operator="lessThan">
      <formula>1</formula>
    </cfRule>
  </conditionalFormatting>
  <conditionalFormatting sqref="AK333:AL351">
    <cfRule type="cellIs" dxfId="656" priority="844" operator="equal">
      <formula>0</formula>
    </cfRule>
  </conditionalFormatting>
  <conditionalFormatting sqref="AP333:AQ351">
    <cfRule type="cellIs" dxfId="655" priority="842" stopIfTrue="1" operator="lessThan">
      <formula>1</formula>
    </cfRule>
  </conditionalFormatting>
  <conditionalFormatting sqref="AP333:AQ351">
    <cfRule type="cellIs" dxfId="654" priority="841" operator="equal">
      <formula>0</formula>
    </cfRule>
  </conditionalFormatting>
  <conditionalFormatting sqref="AU333:AU351">
    <cfRule type="cellIs" dxfId="653" priority="837" stopIfTrue="1" operator="lessThan">
      <formula>1</formula>
    </cfRule>
  </conditionalFormatting>
  <conditionalFormatting sqref="AU333:AV351">
    <cfRule type="cellIs" dxfId="652" priority="839" stopIfTrue="1" operator="lessThan">
      <formula>1</formula>
    </cfRule>
  </conditionalFormatting>
  <conditionalFormatting sqref="AU333:AV351">
    <cfRule type="cellIs" dxfId="651" priority="838" operator="equal">
      <formula>0</formula>
    </cfRule>
  </conditionalFormatting>
  <conditionalFormatting sqref="AZ333:AZ351">
    <cfRule type="cellIs" dxfId="650" priority="834" stopIfTrue="1" operator="lessThan">
      <formula>1</formula>
    </cfRule>
  </conditionalFormatting>
  <conditionalFormatting sqref="AZ333:BA351">
    <cfRule type="cellIs" dxfId="649" priority="836" stopIfTrue="1" operator="lessThan">
      <formula>1</formula>
    </cfRule>
  </conditionalFormatting>
  <conditionalFormatting sqref="AZ333:BA351">
    <cfRule type="cellIs" dxfId="648" priority="835" operator="equal">
      <formula>0</formula>
    </cfRule>
  </conditionalFormatting>
  <conditionalFormatting sqref="BE333:BE351">
    <cfRule type="cellIs" dxfId="647" priority="831" stopIfTrue="1" operator="lessThan">
      <formula>1</formula>
    </cfRule>
  </conditionalFormatting>
  <conditionalFormatting sqref="BE333:BF351">
    <cfRule type="cellIs" dxfId="646" priority="833" stopIfTrue="1" operator="lessThan">
      <formula>1</formula>
    </cfRule>
  </conditionalFormatting>
  <conditionalFormatting sqref="BE333:BF351">
    <cfRule type="cellIs" dxfId="645" priority="832" operator="equal">
      <formula>0</formula>
    </cfRule>
  </conditionalFormatting>
  <conditionalFormatting sqref="BJ333:BJ351">
    <cfRule type="cellIs" dxfId="644" priority="828" stopIfTrue="1" operator="lessThan">
      <formula>1</formula>
    </cfRule>
  </conditionalFormatting>
  <conditionalFormatting sqref="BJ333:BK351">
    <cfRule type="cellIs" dxfId="643" priority="830" stopIfTrue="1" operator="lessThan">
      <formula>1</formula>
    </cfRule>
  </conditionalFormatting>
  <conditionalFormatting sqref="BJ333:BK351">
    <cfRule type="cellIs" dxfId="642" priority="829" operator="equal">
      <formula>0</formula>
    </cfRule>
  </conditionalFormatting>
  <conditionalFormatting sqref="BO333:BO351">
    <cfRule type="cellIs" dxfId="641" priority="825" stopIfTrue="1" operator="lessThan">
      <formula>1</formula>
    </cfRule>
  </conditionalFormatting>
  <conditionalFormatting sqref="BO333:BP351">
    <cfRule type="cellIs" dxfId="640" priority="827" stopIfTrue="1" operator="lessThan">
      <formula>1</formula>
    </cfRule>
  </conditionalFormatting>
  <conditionalFormatting sqref="BO333:BP351">
    <cfRule type="cellIs" dxfId="639" priority="826" operator="equal">
      <formula>0</formula>
    </cfRule>
  </conditionalFormatting>
  <conditionalFormatting sqref="BT333:BT351">
    <cfRule type="cellIs" dxfId="638" priority="822" stopIfTrue="1" operator="lessThan">
      <formula>1</formula>
    </cfRule>
  </conditionalFormatting>
  <conditionalFormatting sqref="BT333:BU351">
    <cfRule type="cellIs" dxfId="637" priority="824" stopIfTrue="1" operator="lessThan">
      <formula>1</formula>
    </cfRule>
  </conditionalFormatting>
  <conditionalFormatting sqref="BT333:BU351">
    <cfRule type="cellIs" dxfId="636" priority="823" operator="equal">
      <formula>0</formula>
    </cfRule>
  </conditionalFormatting>
  <conditionalFormatting sqref="BY333:BY351">
    <cfRule type="cellIs" dxfId="635" priority="819" stopIfTrue="1" operator="lessThan">
      <formula>1</formula>
    </cfRule>
  </conditionalFormatting>
  <conditionalFormatting sqref="BY333:BZ351">
    <cfRule type="cellIs" dxfId="634" priority="821" stopIfTrue="1" operator="lessThan">
      <formula>1</formula>
    </cfRule>
  </conditionalFormatting>
  <conditionalFormatting sqref="BY333:BZ351">
    <cfRule type="cellIs" dxfId="633" priority="820" operator="equal">
      <formula>0</formula>
    </cfRule>
  </conditionalFormatting>
  <conditionalFormatting sqref="E333:E351">
    <cfRule type="cellIs" dxfId="632" priority="818" stopIfTrue="1" operator="lessThan">
      <formula>1</formula>
    </cfRule>
  </conditionalFormatting>
  <conditionalFormatting sqref="E333:E351">
    <cfRule type="cellIs" dxfId="631" priority="817" operator="equal">
      <formula>0</formula>
    </cfRule>
  </conditionalFormatting>
  <conditionalFormatting sqref="BW350:BW351">
    <cfRule type="cellIs" dxfId="630" priority="785" operator="equal">
      <formula>0</formula>
    </cfRule>
  </conditionalFormatting>
  <conditionalFormatting sqref="J333:J351">
    <cfRule type="cellIs" dxfId="629" priority="816" stopIfTrue="1" operator="lessThan">
      <formula>1</formula>
    </cfRule>
  </conditionalFormatting>
  <conditionalFormatting sqref="J333:J351">
    <cfRule type="cellIs" dxfId="628" priority="815" operator="equal">
      <formula>0</formula>
    </cfRule>
  </conditionalFormatting>
  <conditionalFormatting sqref="O333:O351">
    <cfRule type="cellIs" dxfId="627" priority="814" stopIfTrue="1" operator="lessThan">
      <formula>1</formula>
    </cfRule>
  </conditionalFormatting>
  <conditionalFormatting sqref="O333:O351">
    <cfRule type="cellIs" dxfId="626" priority="813" operator="equal">
      <formula>0</formula>
    </cfRule>
  </conditionalFormatting>
  <conditionalFormatting sqref="T333:T351">
    <cfRule type="cellIs" dxfId="625" priority="812" stopIfTrue="1" operator="lessThan">
      <formula>1</formula>
    </cfRule>
  </conditionalFormatting>
  <conditionalFormatting sqref="T333:T351">
    <cfRule type="cellIs" dxfId="624" priority="811" operator="equal">
      <formula>0</formula>
    </cfRule>
  </conditionalFormatting>
  <conditionalFormatting sqref="Y333">
    <cfRule type="cellIs" dxfId="623" priority="810" stopIfTrue="1" operator="lessThan">
      <formula>1</formula>
    </cfRule>
  </conditionalFormatting>
  <conditionalFormatting sqref="Y335:Y351">
    <cfRule type="cellIs" dxfId="622" priority="809" stopIfTrue="1" operator="lessThan">
      <formula>1</formula>
    </cfRule>
  </conditionalFormatting>
  <conditionalFormatting sqref="Y333:Y351">
    <cfRule type="cellIs" dxfId="621" priority="808" stopIfTrue="1" operator="lessThan">
      <formula>1</formula>
    </cfRule>
  </conditionalFormatting>
  <conditionalFormatting sqref="Y333:Y351">
    <cfRule type="cellIs" dxfId="620" priority="807" operator="equal">
      <formula>0</formula>
    </cfRule>
  </conditionalFormatting>
  <conditionalFormatting sqref="AD333:AD351">
    <cfRule type="cellIs" dxfId="619" priority="806" stopIfTrue="1" operator="lessThan">
      <formula>1</formula>
    </cfRule>
  </conditionalFormatting>
  <conditionalFormatting sqref="AD333:AD351">
    <cfRule type="cellIs" dxfId="618" priority="805" operator="equal">
      <formula>0</formula>
    </cfRule>
  </conditionalFormatting>
  <conditionalFormatting sqref="AI333:AI334">
    <cfRule type="cellIs" dxfId="617" priority="804" stopIfTrue="1" operator="lessThan">
      <formula>1</formula>
    </cfRule>
  </conditionalFormatting>
  <conditionalFormatting sqref="AI333:AI334">
    <cfRule type="cellIs" dxfId="616" priority="803" operator="equal">
      <formula>0</formula>
    </cfRule>
  </conditionalFormatting>
  <conditionalFormatting sqref="AN333:AN346">
    <cfRule type="cellIs" dxfId="615" priority="802" stopIfTrue="1" operator="lessThan">
      <formula>1</formula>
    </cfRule>
  </conditionalFormatting>
  <conditionalFormatting sqref="AN333:AN346">
    <cfRule type="cellIs" dxfId="614" priority="801" operator="equal">
      <formula>0</formula>
    </cfRule>
  </conditionalFormatting>
  <conditionalFormatting sqref="AS333:AS339">
    <cfRule type="cellIs" dxfId="613" priority="800" stopIfTrue="1" operator="lessThan">
      <formula>1</formula>
    </cfRule>
  </conditionalFormatting>
  <conditionalFormatting sqref="AS333:AS339">
    <cfRule type="cellIs" dxfId="612" priority="799" operator="equal">
      <formula>0</formula>
    </cfRule>
  </conditionalFormatting>
  <conditionalFormatting sqref="AX333:AX345">
    <cfRule type="cellIs" dxfId="611" priority="798" stopIfTrue="1" operator="lessThan">
      <formula>1</formula>
    </cfRule>
  </conditionalFormatting>
  <conditionalFormatting sqref="AX333:AX345">
    <cfRule type="cellIs" dxfId="610" priority="797" operator="equal">
      <formula>0</formula>
    </cfRule>
  </conditionalFormatting>
  <conditionalFormatting sqref="BC333:BC345">
    <cfRule type="cellIs" dxfId="609" priority="796" stopIfTrue="1" operator="lessThan">
      <formula>1</formula>
    </cfRule>
  </conditionalFormatting>
  <conditionalFormatting sqref="BC333:BC345">
    <cfRule type="cellIs" dxfId="608" priority="795" operator="equal">
      <formula>0</formula>
    </cfRule>
  </conditionalFormatting>
  <conditionalFormatting sqref="BH333:BH345">
    <cfRule type="cellIs" dxfId="607" priority="794" stopIfTrue="1" operator="lessThan">
      <formula>1</formula>
    </cfRule>
  </conditionalFormatting>
  <conditionalFormatting sqref="BH333:BH345">
    <cfRule type="cellIs" dxfId="606" priority="793" operator="equal">
      <formula>0</formula>
    </cfRule>
  </conditionalFormatting>
  <conditionalFormatting sqref="BM333:BM345">
    <cfRule type="cellIs" dxfId="605" priority="792" stopIfTrue="1" operator="lessThan">
      <formula>1</formula>
    </cfRule>
  </conditionalFormatting>
  <conditionalFormatting sqref="BM333:BM345">
    <cfRule type="cellIs" dxfId="604" priority="791" operator="equal">
      <formula>0</formula>
    </cfRule>
  </conditionalFormatting>
  <conditionalFormatting sqref="BR333:BR345">
    <cfRule type="cellIs" dxfId="603" priority="790" stopIfTrue="1" operator="lessThan">
      <formula>1</formula>
    </cfRule>
  </conditionalFormatting>
  <conditionalFormatting sqref="BR333:BR345">
    <cfRule type="cellIs" dxfId="602" priority="789" operator="equal">
      <formula>0</formula>
    </cfRule>
  </conditionalFormatting>
  <conditionalFormatting sqref="BW333:BW345">
    <cfRule type="cellIs" dxfId="601" priority="788" stopIfTrue="1" operator="lessThan">
      <formula>1</formula>
    </cfRule>
  </conditionalFormatting>
  <conditionalFormatting sqref="BW333:BW345">
    <cfRule type="cellIs" dxfId="600" priority="787" operator="equal">
      <formula>0</formula>
    </cfRule>
  </conditionalFormatting>
  <conditionalFormatting sqref="BW350:BW351">
    <cfRule type="cellIs" dxfId="599" priority="786" stopIfTrue="1" operator="lessThan">
      <formula>1</formula>
    </cfRule>
  </conditionalFormatting>
  <conditionalFormatting sqref="P353:P370 U352:U370 Z353:Z370 AE352:AE370 AI354:AJ370 AN366:AO370 AS359:AT370 AX365:AY370 BC365:BD370 BH365:BI370 BM365:BN370 BR365:BS370 BW365:BX368 K353:K370 AJ352:AJ353 AO352:AO365 AT352:AT358 AY352:AY364 BD352:BD364 BI352:BI364 BN352:BN364 BS352:BS364 BX352:BX364 BX369:BX370 F352:H370">
    <cfRule type="cellIs" dxfId="598" priority="756" stopIfTrue="1" operator="lessThan">
      <formula>1</formula>
    </cfRule>
  </conditionalFormatting>
  <conditionalFormatting sqref="U352:U370 Z352:Z370 AE352:AE370 AI354:AJ370 AN366:AO370 AS359:AT370 AX365:AY370 BC365:BD370 BH365:BI370 BM365:BN370 BR365:BS370 BW365:BX368 K352:K370 AJ352:AJ353 AO352:AO365 AT352:AT358 AY352:AY364 BD352:BD364 BI352:BI364 BN352:BN364 BS352:BS364 BX352:BX364 BX369:BX370 P352:P370 F352:H370">
    <cfRule type="cellIs" dxfId="597" priority="755" operator="equal">
      <formula>0</formula>
    </cfRule>
  </conditionalFormatting>
  <conditionalFormatting sqref="K352:K370">
    <cfRule type="cellIs" dxfId="596" priority="754" stopIfTrue="1" operator="lessThan">
      <formula>1</formula>
    </cfRule>
  </conditionalFormatting>
  <conditionalFormatting sqref="P352:P370">
    <cfRule type="cellIs" dxfId="595" priority="753" stopIfTrue="1" operator="lessThan">
      <formula>1</formula>
    </cfRule>
  </conditionalFormatting>
  <conditionalFormatting sqref="Z352:Z370">
    <cfRule type="cellIs" dxfId="594" priority="752" stopIfTrue="1" operator="lessThan">
      <formula>1</formula>
    </cfRule>
  </conditionalFormatting>
  <conditionalFormatting sqref="AE352">
    <cfRule type="cellIs" dxfId="593" priority="751" stopIfTrue="1" operator="lessThan">
      <formula>1</formula>
    </cfRule>
  </conditionalFormatting>
  <conditionalFormatting sqref="AJ352">
    <cfRule type="cellIs" dxfId="592" priority="750" stopIfTrue="1" operator="lessThan">
      <formula>1</formula>
    </cfRule>
  </conditionalFormatting>
  <conditionalFormatting sqref="AO352">
    <cfRule type="cellIs" dxfId="591" priority="749" stopIfTrue="1" operator="lessThan">
      <formula>1</formula>
    </cfRule>
  </conditionalFormatting>
  <conditionalFormatting sqref="AT352">
    <cfRule type="cellIs" dxfId="590" priority="748" stopIfTrue="1" operator="lessThan">
      <formula>1</formula>
    </cfRule>
  </conditionalFormatting>
  <conditionalFormatting sqref="AY352">
    <cfRule type="cellIs" dxfId="589" priority="747" stopIfTrue="1" operator="lessThan">
      <formula>1</formula>
    </cfRule>
  </conditionalFormatting>
  <conditionalFormatting sqref="BD352">
    <cfRule type="cellIs" dxfId="588" priority="746" stopIfTrue="1" operator="lessThan">
      <formula>1</formula>
    </cfRule>
  </conditionalFormatting>
  <conditionalFormatting sqref="BI352">
    <cfRule type="cellIs" dxfId="587" priority="745" stopIfTrue="1" operator="lessThan">
      <formula>1</formula>
    </cfRule>
  </conditionalFormatting>
  <conditionalFormatting sqref="BN352">
    <cfRule type="cellIs" dxfId="586" priority="744" stopIfTrue="1" operator="lessThan">
      <formula>1</formula>
    </cfRule>
  </conditionalFormatting>
  <conditionalFormatting sqref="BS352">
    <cfRule type="cellIs" dxfId="585" priority="743" stopIfTrue="1" operator="lessThan">
      <formula>1</formula>
    </cfRule>
  </conditionalFormatting>
  <conditionalFormatting sqref="BX352">
    <cfRule type="cellIs" dxfId="584" priority="742" stopIfTrue="1" operator="lessThan">
      <formula>1</formula>
    </cfRule>
  </conditionalFormatting>
  <conditionalFormatting sqref="F352:G370">
    <cfRule type="cellIs" dxfId="583" priority="741" stopIfTrue="1" operator="lessThan">
      <formula>1</formula>
    </cfRule>
  </conditionalFormatting>
  <conditionalFormatting sqref="U352:U370">
    <cfRule type="cellIs" dxfId="582" priority="740" stopIfTrue="1" operator="lessThan">
      <formula>1</formula>
    </cfRule>
  </conditionalFormatting>
  <conditionalFormatting sqref="AE352:AE370">
    <cfRule type="cellIs" dxfId="581" priority="739" stopIfTrue="1" operator="lessThan">
      <formula>1</formula>
    </cfRule>
  </conditionalFormatting>
  <conditionalFormatting sqref="AJ352">
    <cfRule type="cellIs" dxfId="580" priority="738" stopIfTrue="1" operator="lessThan">
      <formula>1</formula>
    </cfRule>
  </conditionalFormatting>
  <conditionalFormatting sqref="AJ352:AJ370">
    <cfRule type="cellIs" dxfId="579" priority="737" stopIfTrue="1" operator="lessThan">
      <formula>1</formula>
    </cfRule>
  </conditionalFormatting>
  <conditionalFormatting sqref="AO352">
    <cfRule type="cellIs" dxfId="578" priority="736" stopIfTrue="1" operator="lessThan">
      <formula>1</formula>
    </cfRule>
  </conditionalFormatting>
  <conditionalFormatting sqref="AO352">
    <cfRule type="cellIs" dxfId="577" priority="735" stopIfTrue="1" operator="lessThan">
      <formula>1</formula>
    </cfRule>
  </conditionalFormatting>
  <conditionalFormatting sqref="AO352:AO370">
    <cfRule type="cellIs" dxfId="576" priority="734" stopIfTrue="1" operator="lessThan">
      <formula>1</formula>
    </cfRule>
  </conditionalFormatting>
  <conditionalFormatting sqref="AT352">
    <cfRule type="cellIs" dxfId="575" priority="733" stopIfTrue="1" operator="lessThan">
      <formula>1</formula>
    </cfRule>
  </conditionalFormatting>
  <conditionalFormatting sqref="AT352">
    <cfRule type="cellIs" dxfId="574" priority="732" stopIfTrue="1" operator="lessThan">
      <formula>1</formula>
    </cfRule>
  </conditionalFormatting>
  <conditionalFormatting sqref="AT352">
    <cfRule type="cellIs" dxfId="573" priority="731" stopIfTrue="1" operator="lessThan">
      <formula>1</formula>
    </cfRule>
  </conditionalFormatting>
  <conditionalFormatting sqref="AT352:AT370">
    <cfRule type="cellIs" dxfId="572" priority="730" stopIfTrue="1" operator="lessThan">
      <formula>1</formula>
    </cfRule>
  </conditionalFormatting>
  <conditionalFormatting sqref="AY352">
    <cfRule type="cellIs" dxfId="571" priority="729" stopIfTrue="1" operator="lessThan">
      <formula>1</formula>
    </cfRule>
  </conditionalFormatting>
  <conditionalFormatting sqref="AY352">
    <cfRule type="cellIs" dxfId="570" priority="728" stopIfTrue="1" operator="lessThan">
      <formula>1</formula>
    </cfRule>
  </conditionalFormatting>
  <conditionalFormatting sqref="AY352">
    <cfRule type="cellIs" dxfId="569" priority="727" stopIfTrue="1" operator="lessThan">
      <formula>1</formula>
    </cfRule>
  </conditionalFormatting>
  <conditionalFormatting sqref="AY352">
    <cfRule type="cellIs" dxfId="568" priority="726" stopIfTrue="1" operator="lessThan">
      <formula>1</formula>
    </cfRule>
  </conditionalFormatting>
  <conditionalFormatting sqref="AY352:AY370">
    <cfRule type="cellIs" dxfId="567" priority="725" stopIfTrue="1" operator="lessThan">
      <formula>1</formula>
    </cfRule>
  </conditionalFormatting>
  <conditionalFormatting sqref="BD352">
    <cfRule type="cellIs" dxfId="566" priority="724" stopIfTrue="1" operator="lessThan">
      <formula>1</formula>
    </cfRule>
  </conditionalFormatting>
  <conditionalFormatting sqref="BD352">
    <cfRule type="cellIs" dxfId="565" priority="723" stopIfTrue="1" operator="lessThan">
      <formula>1</formula>
    </cfRule>
  </conditionalFormatting>
  <conditionalFormatting sqref="BD352">
    <cfRule type="cellIs" dxfId="564" priority="722" stopIfTrue="1" operator="lessThan">
      <formula>1</formula>
    </cfRule>
  </conditionalFormatting>
  <conditionalFormatting sqref="BD352">
    <cfRule type="cellIs" dxfId="563" priority="721" stopIfTrue="1" operator="lessThan">
      <formula>1</formula>
    </cfRule>
  </conditionalFormatting>
  <conditionalFormatting sqref="BD352">
    <cfRule type="cellIs" dxfId="562" priority="720" stopIfTrue="1" operator="lessThan">
      <formula>1</formula>
    </cfRule>
  </conditionalFormatting>
  <conditionalFormatting sqref="BD352:BD370">
    <cfRule type="cellIs" dxfId="561" priority="719" stopIfTrue="1" operator="lessThan">
      <formula>1</formula>
    </cfRule>
  </conditionalFormatting>
  <conditionalFormatting sqref="BI352">
    <cfRule type="cellIs" dxfId="560" priority="718" stopIfTrue="1" operator="lessThan">
      <formula>1</formula>
    </cfRule>
  </conditionalFormatting>
  <conditionalFormatting sqref="BI352">
    <cfRule type="cellIs" dxfId="559" priority="717" stopIfTrue="1" operator="lessThan">
      <formula>1</formula>
    </cfRule>
  </conditionalFormatting>
  <conditionalFormatting sqref="BI352">
    <cfRule type="cellIs" dxfId="558" priority="716" stopIfTrue="1" operator="lessThan">
      <formula>1</formula>
    </cfRule>
  </conditionalFormatting>
  <conditionalFormatting sqref="BI352">
    <cfRule type="cellIs" dxfId="557" priority="715" stopIfTrue="1" operator="lessThan">
      <formula>1</formula>
    </cfRule>
  </conditionalFormatting>
  <conditionalFormatting sqref="BI352">
    <cfRule type="cellIs" dxfId="556" priority="714" stopIfTrue="1" operator="lessThan">
      <formula>1</formula>
    </cfRule>
  </conditionalFormatting>
  <conditionalFormatting sqref="BI352">
    <cfRule type="cellIs" dxfId="555" priority="713" stopIfTrue="1" operator="lessThan">
      <formula>1</formula>
    </cfRule>
  </conditionalFormatting>
  <conditionalFormatting sqref="BI352:BI370">
    <cfRule type="cellIs" dxfId="554" priority="712" stopIfTrue="1" operator="lessThan">
      <formula>1</formula>
    </cfRule>
  </conditionalFormatting>
  <conditionalFormatting sqref="BN352">
    <cfRule type="cellIs" dxfId="553" priority="711" stopIfTrue="1" operator="lessThan">
      <formula>1</formula>
    </cfRule>
  </conditionalFormatting>
  <conditionalFormatting sqref="BN352">
    <cfRule type="cellIs" dxfId="552" priority="710" stopIfTrue="1" operator="lessThan">
      <formula>1</formula>
    </cfRule>
  </conditionalFormatting>
  <conditionalFormatting sqref="BN352">
    <cfRule type="cellIs" dxfId="551" priority="709" stopIfTrue="1" operator="lessThan">
      <formula>1</formula>
    </cfRule>
  </conditionalFormatting>
  <conditionalFormatting sqref="BN352">
    <cfRule type="cellIs" dxfId="550" priority="708" stopIfTrue="1" operator="lessThan">
      <formula>1</formula>
    </cfRule>
  </conditionalFormatting>
  <conditionalFormatting sqref="BN352">
    <cfRule type="cellIs" dxfId="549" priority="707" stopIfTrue="1" operator="lessThan">
      <formula>1</formula>
    </cfRule>
  </conditionalFormatting>
  <conditionalFormatting sqref="BN352">
    <cfRule type="cellIs" dxfId="548" priority="706" stopIfTrue="1" operator="lessThan">
      <formula>1</formula>
    </cfRule>
  </conditionalFormatting>
  <conditionalFormatting sqref="BN352">
    <cfRule type="cellIs" dxfId="547" priority="705" stopIfTrue="1" operator="lessThan">
      <formula>1</formula>
    </cfRule>
  </conditionalFormatting>
  <conditionalFormatting sqref="BN352:BN370">
    <cfRule type="cellIs" dxfId="546" priority="704" stopIfTrue="1" operator="lessThan">
      <formula>1</formula>
    </cfRule>
  </conditionalFormatting>
  <conditionalFormatting sqref="BS352">
    <cfRule type="cellIs" dxfId="545" priority="703" stopIfTrue="1" operator="lessThan">
      <formula>1</formula>
    </cfRule>
  </conditionalFormatting>
  <conditionalFormatting sqref="BS352">
    <cfRule type="cellIs" dxfId="544" priority="702" stopIfTrue="1" operator="lessThan">
      <formula>1</formula>
    </cfRule>
  </conditionalFormatting>
  <conditionalFormatting sqref="BS352">
    <cfRule type="cellIs" dxfId="543" priority="701" stopIfTrue="1" operator="lessThan">
      <formula>1</formula>
    </cfRule>
  </conditionalFormatting>
  <conditionalFormatting sqref="BS352">
    <cfRule type="cellIs" dxfId="542" priority="700" stopIfTrue="1" operator="lessThan">
      <formula>1</formula>
    </cfRule>
  </conditionalFormatting>
  <conditionalFormatting sqref="BS352">
    <cfRule type="cellIs" dxfId="541" priority="699" stopIfTrue="1" operator="lessThan">
      <formula>1</formula>
    </cfRule>
  </conditionalFormatting>
  <conditionalFormatting sqref="BS352">
    <cfRule type="cellIs" dxfId="540" priority="698" stopIfTrue="1" operator="lessThan">
      <formula>1</formula>
    </cfRule>
  </conditionalFormatting>
  <conditionalFormatting sqref="BS352">
    <cfRule type="cellIs" dxfId="539" priority="697" stopIfTrue="1" operator="lessThan">
      <formula>1</formula>
    </cfRule>
  </conditionalFormatting>
  <conditionalFormatting sqref="BS352">
    <cfRule type="cellIs" dxfId="538" priority="696" stopIfTrue="1" operator="lessThan">
      <formula>1</formula>
    </cfRule>
  </conditionalFormatting>
  <conditionalFormatting sqref="BS352:BS370">
    <cfRule type="cellIs" dxfId="537" priority="695" stopIfTrue="1" operator="lessThan">
      <formula>1</formula>
    </cfRule>
  </conditionalFormatting>
  <conditionalFormatting sqref="BX352">
    <cfRule type="cellIs" dxfId="536" priority="694" stopIfTrue="1" operator="lessThan">
      <formula>1</formula>
    </cfRule>
  </conditionalFormatting>
  <conditionalFormatting sqref="BX352">
    <cfRule type="cellIs" dxfId="535" priority="693" stopIfTrue="1" operator="lessThan">
      <formula>1</formula>
    </cfRule>
  </conditionalFormatting>
  <conditionalFormatting sqref="BX352">
    <cfRule type="cellIs" dxfId="534" priority="692" stopIfTrue="1" operator="lessThan">
      <formula>1</formula>
    </cfRule>
  </conditionalFormatting>
  <conditionalFormatting sqref="BX352">
    <cfRule type="cellIs" dxfId="533" priority="691" stopIfTrue="1" operator="lessThan">
      <formula>1</formula>
    </cfRule>
  </conditionalFormatting>
  <conditionalFormatting sqref="BX352">
    <cfRule type="cellIs" dxfId="532" priority="690" stopIfTrue="1" operator="lessThan">
      <formula>1</formula>
    </cfRule>
  </conditionalFormatting>
  <conditionalFormatting sqref="BX352">
    <cfRule type="cellIs" dxfId="531" priority="689" stopIfTrue="1" operator="lessThan">
      <formula>1</formula>
    </cfRule>
  </conditionalFormatting>
  <conditionalFormatting sqref="BX352">
    <cfRule type="cellIs" dxfId="530" priority="688" stopIfTrue="1" operator="lessThan">
      <formula>1</formula>
    </cfRule>
  </conditionalFormatting>
  <conditionalFormatting sqref="BX352">
    <cfRule type="cellIs" dxfId="529" priority="687" stopIfTrue="1" operator="lessThan">
      <formula>1</formula>
    </cfRule>
  </conditionalFormatting>
  <conditionalFormatting sqref="BX352">
    <cfRule type="cellIs" dxfId="528" priority="686" stopIfTrue="1" operator="lessThan">
      <formula>1</formula>
    </cfRule>
  </conditionalFormatting>
  <conditionalFormatting sqref="BX352:BX370">
    <cfRule type="cellIs" dxfId="527" priority="685" stopIfTrue="1" operator="lessThan">
      <formula>1</formula>
    </cfRule>
  </conditionalFormatting>
  <conditionalFormatting sqref="CC352:CD370">
    <cfRule type="cellIs" dxfId="526" priority="684" stopIfTrue="1" operator="lessThan">
      <formula>1</formula>
    </cfRule>
  </conditionalFormatting>
  <conditionalFormatting sqref="CC352:CD370">
    <cfRule type="cellIs" dxfId="525" priority="683" operator="equal">
      <formula>0</formula>
    </cfRule>
  </conditionalFormatting>
  <conditionalFormatting sqref="CC352:CD352">
    <cfRule type="cellIs" dxfId="524" priority="682" stopIfTrue="1" operator="lessThan">
      <formula>1</formula>
    </cfRule>
  </conditionalFormatting>
  <conditionalFormatting sqref="CC352:CD352">
    <cfRule type="cellIs" dxfId="523" priority="681" stopIfTrue="1" operator="lessThan">
      <formula>1</formula>
    </cfRule>
  </conditionalFormatting>
  <conditionalFormatting sqref="CC352:CD352">
    <cfRule type="cellIs" dxfId="522" priority="680" stopIfTrue="1" operator="lessThan">
      <formula>1</formula>
    </cfRule>
  </conditionalFormatting>
  <conditionalFormatting sqref="CC352:CD352">
    <cfRule type="cellIs" dxfId="521" priority="679" stopIfTrue="1" operator="lessThan">
      <formula>1</formula>
    </cfRule>
  </conditionalFormatting>
  <conditionalFormatting sqref="CC352:CD352">
    <cfRule type="cellIs" dxfId="520" priority="678" stopIfTrue="1" operator="lessThan">
      <formula>1</formula>
    </cfRule>
  </conditionalFormatting>
  <conditionalFormatting sqref="CC352:CD352">
    <cfRule type="cellIs" dxfId="519" priority="677" stopIfTrue="1" operator="lessThan">
      <formula>1</formula>
    </cfRule>
  </conditionalFormatting>
  <conditionalFormatting sqref="CC352:CD352">
    <cfRule type="cellIs" dxfId="518" priority="676" stopIfTrue="1" operator="lessThan">
      <formula>1</formula>
    </cfRule>
  </conditionalFormatting>
  <conditionalFormatting sqref="CC352:CD352">
    <cfRule type="cellIs" dxfId="517" priority="675" stopIfTrue="1" operator="lessThan">
      <formula>1</formula>
    </cfRule>
  </conditionalFormatting>
  <conditionalFormatting sqref="CC352:CD352">
    <cfRule type="cellIs" dxfId="516" priority="674" stopIfTrue="1" operator="lessThan">
      <formula>1</formula>
    </cfRule>
  </conditionalFormatting>
  <conditionalFormatting sqref="CC352:CD352">
    <cfRule type="cellIs" dxfId="515" priority="673" stopIfTrue="1" operator="lessThan">
      <formula>1</formula>
    </cfRule>
  </conditionalFormatting>
  <conditionalFormatting sqref="CC352:CD370">
    <cfRule type="cellIs" dxfId="514" priority="672" stopIfTrue="1" operator="lessThan">
      <formula>1</formula>
    </cfRule>
  </conditionalFormatting>
  <conditionalFormatting sqref="L352:M370">
    <cfRule type="cellIs" dxfId="513" priority="671" stopIfTrue="1" operator="lessThan">
      <formula>1</formula>
    </cfRule>
  </conditionalFormatting>
  <conditionalFormatting sqref="L352:M370">
    <cfRule type="cellIs" dxfId="512" priority="670" operator="equal">
      <formula>0</formula>
    </cfRule>
  </conditionalFormatting>
  <conditionalFormatting sqref="L352:L370">
    <cfRule type="cellIs" dxfId="511" priority="669" stopIfTrue="1" operator="lessThan">
      <formula>1</formula>
    </cfRule>
  </conditionalFormatting>
  <conditionalFormatting sqref="Q352:Q370">
    <cfRule type="cellIs" dxfId="510" priority="666" stopIfTrue="1" operator="lessThan">
      <formula>1</formula>
    </cfRule>
  </conditionalFormatting>
  <conditionalFormatting sqref="V352:V370">
    <cfRule type="cellIs" dxfId="509" priority="663" stopIfTrue="1" operator="lessThan">
      <formula>1</formula>
    </cfRule>
  </conditionalFormatting>
  <conditionalFormatting sqref="Q352:R370">
    <cfRule type="cellIs" dxfId="508" priority="668" stopIfTrue="1" operator="lessThan">
      <formula>1</formula>
    </cfRule>
  </conditionalFormatting>
  <conditionalFormatting sqref="Q352:R370">
    <cfRule type="cellIs" dxfId="507" priority="667" operator="equal">
      <formula>0</formula>
    </cfRule>
  </conditionalFormatting>
  <conditionalFormatting sqref="AA352:AA370">
    <cfRule type="cellIs" dxfId="506" priority="660" stopIfTrue="1" operator="lessThan">
      <formula>1</formula>
    </cfRule>
  </conditionalFormatting>
  <conditionalFormatting sqref="V352:W370">
    <cfRule type="cellIs" dxfId="505" priority="665" stopIfTrue="1" operator="lessThan">
      <formula>1</formula>
    </cfRule>
  </conditionalFormatting>
  <conditionalFormatting sqref="V352:W370">
    <cfRule type="cellIs" dxfId="504" priority="664" operator="equal">
      <formula>0</formula>
    </cfRule>
  </conditionalFormatting>
  <conditionalFormatting sqref="AF352:AF370">
    <cfRule type="cellIs" dxfId="503" priority="657" stopIfTrue="1" operator="lessThan">
      <formula>1</formula>
    </cfRule>
  </conditionalFormatting>
  <conditionalFormatting sqref="AK352:AK370">
    <cfRule type="cellIs" dxfId="502" priority="654" stopIfTrue="1" operator="lessThan">
      <formula>1</formula>
    </cfRule>
  </conditionalFormatting>
  <conditionalFormatting sqref="AA352:AB370">
    <cfRule type="cellIs" dxfId="501" priority="662" stopIfTrue="1" operator="lessThan">
      <formula>1</formula>
    </cfRule>
  </conditionalFormatting>
  <conditionalFormatting sqref="AA352:AB370">
    <cfRule type="cellIs" dxfId="500" priority="661" operator="equal">
      <formula>0</formula>
    </cfRule>
  </conditionalFormatting>
  <conditionalFormatting sqref="AP352:AP370">
    <cfRule type="cellIs" dxfId="499" priority="651" stopIfTrue="1" operator="lessThan">
      <formula>1</formula>
    </cfRule>
  </conditionalFormatting>
  <conditionalFormatting sqref="AF352:AG370">
    <cfRule type="cellIs" dxfId="498" priority="659" stopIfTrue="1" operator="lessThan">
      <formula>1</formula>
    </cfRule>
  </conditionalFormatting>
  <conditionalFormatting sqref="AF352:AG370">
    <cfRule type="cellIs" dxfId="497" priority="658" operator="equal">
      <formula>0</formula>
    </cfRule>
  </conditionalFormatting>
  <conditionalFormatting sqref="AK352:AL370">
    <cfRule type="cellIs" dxfId="496" priority="656" stopIfTrue="1" operator="lessThan">
      <formula>1</formula>
    </cfRule>
  </conditionalFormatting>
  <conditionalFormatting sqref="AK352:AL370">
    <cfRule type="cellIs" dxfId="495" priority="655" operator="equal">
      <formula>0</formula>
    </cfRule>
  </conditionalFormatting>
  <conditionalFormatting sqref="AP352:AQ370">
    <cfRule type="cellIs" dxfId="494" priority="653" stopIfTrue="1" operator="lessThan">
      <formula>1</formula>
    </cfRule>
  </conditionalFormatting>
  <conditionalFormatting sqref="AP352:AQ370">
    <cfRule type="cellIs" dxfId="493" priority="652" operator="equal">
      <formula>0</formula>
    </cfRule>
  </conditionalFormatting>
  <conditionalFormatting sqref="AU352:AU370">
    <cfRule type="cellIs" dxfId="492" priority="648" stopIfTrue="1" operator="lessThan">
      <formula>1</formula>
    </cfRule>
  </conditionalFormatting>
  <conditionalFormatting sqref="AU352:AV370">
    <cfRule type="cellIs" dxfId="491" priority="650" stopIfTrue="1" operator="lessThan">
      <formula>1</formula>
    </cfRule>
  </conditionalFormatting>
  <conditionalFormatting sqref="AU352:AV370">
    <cfRule type="cellIs" dxfId="490" priority="649" operator="equal">
      <formula>0</formula>
    </cfRule>
  </conditionalFormatting>
  <conditionalFormatting sqref="AZ352:AZ370">
    <cfRule type="cellIs" dxfId="489" priority="645" stopIfTrue="1" operator="lessThan">
      <formula>1</formula>
    </cfRule>
  </conditionalFormatting>
  <conditionalFormatting sqref="AZ352:BA370">
    <cfRule type="cellIs" dxfId="488" priority="647" stopIfTrue="1" operator="lessThan">
      <formula>1</formula>
    </cfRule>
  </conditionalFormatting>
  <conditionalFormatting sqref="AZ352:BA370">
    <cfRule type="cellIs" dxfId="487" priority="646" operator="equal">
      <formula>0</formula>
    </cfRule>
  </conditionalFormatting>
  <conditionalFormatting sqref="BE352:BE370">
    <cfRule type="cellIs" dxfId="486" priority="642" stopIfTrue="1" operator="lessThan">
      <formula>1</formula>
    </cfRule>
  </conditionalFormatting>
  <conditionalFormatting sqref="BE352:BF370">
    <cfRule type="cellIs" dxfId="485" priority="644" stopIfTrue="1" operator="lessThan">
      <formula>1</formula>
    </cfRule>
  </conditionalFormatting>
  <conditionalFormatting sqref="BE352:BF370">
    <cfRule type="cellIs" dxfId="484" priority="643" operator="equal">
      <formula>0</formula>
    </cfRule>
  </conditionalFormatting>
  <conditionalFormatting sqref="BJ352:BJ370">
    <cfRule type="cellIs" dxfId="483" priority="639" stopIfTrue="1" operator="lessThan">
      <formula>1</formula>
    </cfRule>
  </conditionalFormatting>
  <conditionalFormatting sqref="BJ352:BK370">
    <cfRule type="cellIs" dxfId="482" priority="641" stopIfTrue="1" operator="lessThan">
      <formula>1</formula>
    </cfRule>
  </conditionalFormatting>
  <conditionalFormatting sqref="BJ352:BK370">
    <cfRule type="cellIs" dxfId="481" priority="640" operator="equal">
      <formula>0</formula>
    </cfRule>
  </conditionalFormatting>
  <conditionalFormatting sqref="BO352:BO370">
    <cfRule type="cellIs" dxfId="480" priority="636" stopIfTrue="1" operator="lessThan">
      <formula>1</formula>
    </cfRule>
  </conditionalFormatting>
  <conditionalFormatting sqref="BO352:BP370">
    <cfRule type="cellIs" dxfId="479" priority="638" stopIfTrue="1" operator="lessThan">
      <formula>1</formula>
    </cfRule>
  </conditionalFormatting>
  <conditionalFormatting sqref="BO352:BP370">
    <cfRule type="cellIs" dxfId="478" priority="637" operator="equal">
      <formula>0</formula>
    </cfRule>
  </conditionalFormatting>
  <conditionalFormatting sqref="BT352:BT370">
    <cfRule type="cellIs" dxfId="477" priority="633" stopIfTrue="1" operator="lessThan">
      <formula>1</formula>
    </cfRule>
  </conditionalFormatting>
  <conditionalFormatting sqref="BT352:BU370">
    <cfRule type="cellIs" dxfId="476" priority="635" stopIfTrue="1" operator="lessThan">
      <formula>1</formula>
    </cfRule>
  </conditionalFormatting>
  <conditionalFormatting sqref="BT352:BU370">
    <cfRule type="cellIs" dxfId="475" priority="634" operator="equal">
      <formula>0</formula>
    </cfRule>
  </conditionalFormatting>
  <conditionalFormatting sqref="BY352:BY370">
    <cfRule type="cellIs" dxfId="474" priority="630" stopIfTrue="1" operator="lessThan">
      <formula>1</formula>
    </cfRule>
  </conditionalFormatting>
  <conditionalFormatting sqref="BY352:BZ370">
    <cfRule type="cellIs" dxfId="473" priority="632" stopIfTrue="1" operator="lessThan">
      <formula>1</formula>
    </cfRule>
  </conditionalFormatting>
  <conditionalFormatting sqref="BY352:BZ370">
    <cfRule type="cellIs" dxfId="472" priority="631" operator="equal">
      <formula>0</formula>
    </cfRule>
  </conditionalFormatting>
  <conditionalFormatting sqref="E352:E370">
    <cfRule type="cellIs" dxfId="471" priority="629" stopIfTrue="1" operator="lessThan">
      <formula>1</formula>
    </cfRule>
  </conditionalFormatting>
  <conditionalFormatting sqref="E352:E370">
    <cfRule type="cellIs" dxfId="470" priority="628" operator="equal">
      <formula>0</formula>
    </cfRule>
  </conditionalFormatting>
  <conditionalFormatting sqref="BW369:BW370">
    <cfRule type="cellIs" dxfId="469" priority="596" operator="equal">
      <formula>0</formula>
    </cfRule>
  </conditionalFormatting>
  <conditionalFormatting sqref="J352:J370">
    <cfRule type="cellIs" dxfId="468" priority="627" stopIfTrue="1" operator="lessThan">
      <formula>1</formula>
    </cfRule>
  </conditionalFormatting>
  <conditionalFormatting sqref="J352:J370">
    <cfRule type="cellIs" dxfId="467" priority="626" operator="equal">
      <formula>0</formula>
    </cfRule>
  </conditionalFormatting>
  <conditionalFormatting sqref="O352:O370">
    <cfRule type="cellIs" dxfId="466" priority="625" stopIfTrue="1" operator="lessThan">
      <formula>1</formula>
    </cfRule>
  </conditionalFormatting>
  <conditionalFormatting sqref="O352:O370">
    <cfRule type="cellIs" dxfId="465" priority="624" operator="equal">
      <formula>0</formula>
    </cfRule>
  </conditionalFormatting>
  <conditionalFormatting sqref="T352:T370">
    <cfRule type="cellIs" dxfId="464" priority="623" stopIfTrue="1" operator="lessThan">
      <formula>1</formula>
    </cfRule>
  </conditionalFormatting>
  <conditionalFormatting sqref="T352:T370">
    <cfRule type="cellIs" dxfId="463" priority="622" operator="equal">
      <formula>0</formula>
    </cfRule>
  </conditionalFormatting>
  <conditionalFormatting sqref="Y352">
    <cfRule type="cellIs" dxfId="462" priority="621" stopIfTrue="1" operator="lessThan">
      <formula>1</formula>
    </cfRule>
  </conditionalFormatting>
  <conditionalFormatting sqref="Y354:Y370">
    <cfRule type="cellIs" dxfId="461" priority="620" stopIfTrue="1" operator="lessThan">
      <formula>1</formula>
    </cfRule>
  </conditionalFormatting>
  <conditionalFormatting sqref="Y352:Y370">
    <cfRule type="cellIs" dxfId="460" priority="619" stopIfTrue="1" operator="lessThan">
      <formula>1</formula>
    </cfRule>
  </conditionalFormatting>
  <conditionalFormatting sqref="Y352:Y370">
    <cfRule type="cellIs" dxfId="459" priority="618" operator="equal">
      <formula>0</formula>
    </cfRule>
  </conditionalFormatting>
  <conditionalFormatting sqref="AD352:AD370">
    <cfRule type="cellIs" dxfId="458" priority="617" stopIfTrue="1" operator="lessThan">
      <formula>1</formula>
    </cfRule>
  </conditionalFormatting>
  <conditionalFormatting sqref="AD352:AD370">
    <cfRule type="cellIs" dxfId="457" priority="616" operator="equal">
      <formula>0</formula>
    </cfRule>
  </conditionalFormatting>
  <conditionalFormatting sqref="AI352:AI353">
    <cfRule type="cellIs" dxfId="456" priority="615" stopIfTrue="1" operator="lessThan">
      <formula>1</formula>
    </cfRule>
  </conditionalFormatting>
  <conditionalFormatting sqref="AI352:AI353">
    <cfRule type="cellIs" dxfId="455" priority="614" operator="equal">
      <formula>0</formula>
    </cfRule>
  </conditionalFormatting>
  <conditionalFormatting sqref="AN352:AN365">
    <cfRule type="cellIs" dxfId="454" priority="613" stopIfTrue="1" operator="lessThan">
      <formula>1</formula>
    </cfRule>
  </conditionalFormatting>
  <conditionalFormatting sqref="AN352:AN365">
    <cfRule type="cellIs" dxfId="453" priority="612" operator="equal">
      <formula>0</formula>
    </cfRule>
  </conditionalFormatting>
  <conditionalFormatting sqref="AS352:AS358">
    <cfRule type="cellIs" dxfId="452" priority="611" stopIfTrue="1" operator="lessThan">
      <formula>1</formula>
    </cfRule>
  </conditionalFormatting>
  <conditionalFormatting sqref="AS352:AS358">
    <cfRule type="cellIs" dxfId="451" priority="610" operator="equal">
      <formula>0</formula>
    </cfRule>
  </conditionalFormatting>
  <conditionalFormatting sqref="AX352:AX364">
    <cfRule type="cellIs" dxfId="450" priority="609" stopIfTrue="1" operator="lessThan">
      <formula>1</formula>
    </cfRule>
  </conditionalFormatting>
  <conditionalFormatting sqref="AX352:AX364">
    <cfRule type="cellIs" dxfId="449" priority="608" operator="equal">
      <formula>0</formula>
    </cfRule>
  </conditionalFormatting>
  <conditionalFormatting sqref="BC352:BC364">
    <cfRule type="cellIs" dxfId="448" priority="607" stopIfTrue="1" operator="lessThan">
      <formula>1</formula>
    </cfRule>
  </conditionalFormatting>
  <conditionalFormatting sqref="BC352:BC364">
    <cfRule type="cellIs" dxfId="447" priority="606" operator="equal">
      <formula>0</formula>
    </cfRule>
  </conditionalFormatting>
  <conditionalFormatting sqref="BH352:BH364">
    <cfRule type="cellIs" dxfId="446" priority="605" stopIfTrue="1" operator="lessThan">
      <formula>1</formula>
    </cfRule>
  </conditionalFormatting>
  <conditionalFormatting sqref="BH352:BH364">
    <cfRule type="cellIs" dxfId="445" priority="604" operator="equal">
      <formula>0</formula>
    </cfRule>
  </conditionalFormatting>
  <conditionalFormatting sqref="BM352:BM364">
    <cfRule type="cellIs" dxfId="444" priority="603" stopIfTrue="1" operator="lessThan">
      <formula>1</formula>
    </cfRule>
  </conditionalFormatting>
  <conditionalFormatting sqref="BM352:BM364">
    <cfRule type="cellIs" dxfId="443" priority="602" operator="equal">
      <formula>0</formula>
    </cfRule>
  </conditionalFormatting>
  <conditionalFormatting sqref="BR352:BR364">
    <cfRule type="cellIs" dxfId="442" priority="601" stopIfTrue="1" operator="lessThan">
      <formula>1</formula>
    </cfRule>
  </conditionalFormatting>
  <conditionalFormatting sqref="BR352:BR364">
    <cfRule type="cellIs" dxfId="441" priority="600" operator="equal">
      <formula>0</formula>
    </cfRule>
  </conditionalFormatting>
  <conditionalFormatting sqref="BW352:BW364">
    <cfRule type="cellIs" dxfId="440" priority="599" stopIfTrue="1" operator="lessThan">
      <formula>1</formula>
    </cfRule>
  </conditionalFormatting>
  <conditionalFormatting sqref="BW352:BW364">
    <cfRule type="cellIs" dxfId="439" priority="598" operator="equal">
      <formula>0</formula>
    </cfRule>
  </conditionalFormatting>
  <conditionalFormatting sqref="BW369:BW370">
    <cfRule type="cellIs" dxfId="438" priority="597" stopIfTrue="1" operator="lessThan">
      <formula>1</formula>
    </cfRule>
  </conditionalFormatting>
  <conditionalFormatting sqref="P372:P389 U371:U389 Z372:Z389 AE371:AE389 AI373:AJ389 AN385:AO389 AS378:AT389 AX384:AY389 BC384:BD389 BH384:BI389 BM384:BN389 BR384:BS389 BW384:BX387 K372:K389 AJ371:AJ372 AO371:AO384 AT371:AT377 AY371:AY383 BD371:BD383 BI371:BI383 BN371:BN383 BS371:BS383 BX371:BX383 BX388:BX389 F371:H389">
    <cfRule type="cellIs" dxfId="437" priority="567" stopIfTrue="1" operator="lessThan">
      <formula>1</formula>
    </cfRule>
  </conditionalFormatting>
  <conditionalFormatting sqref="U371:U389 Z371:Z389 AE371:AE389 AI373:AJ389 AN385:AO389 AS378:AT389 AX384:AY389 BC384:BD389 BH384:BI389 BM384:BN389 BR384:BS389 BW384:BX387 K371:K389 AJ371:AJ372 AO371:AO384 AT371:AT377 AY371:AY383 BD371:BD383 BI371:BI383 BN371:BN383 BS371:BS383 BX371:BX383 BX388:BX389 P371:P389 F371:H389">
    <cfRule type="cellIs" dxfId="436" priority="566" operator="equal">
      <formula>0</formula>
    </cfRule>
  </conditionalFormatting>
  <conditionalFormatting sqref="K371:K389">
    <cfRule type="cellIs" dxfId="435" priority="565" stopIfTrue="1" operator="lessThan">
      <formula>1</formula>
    </cfRule>
  </conditionalFormatting>
  <conditionalFormatting sqref="P371:P389">
    <cfRule type="cellIs" dxfId="434" priority="564" stopIfTrue="1" operator="lessThan">
      <formula>1</formula>
    </cfRule>
  </conditionalFormatting>
  <conditionalFormatting sqref="Z371:Z389">
    <cfRule type="cellIs" dxfId="433" priority="563" stopIfTrue="1" operator="lessThan">
      <formula>1</formula>
    </cfRule>
  </conditionalFormatting>
  <conditionalFormatting sqref="AE371">
    <cfRule type="cellIs" dxfId="432" priority="562" stopIfTrue="1" operator="lessThan">
      <formula>1</formula>
    </cfRule>
  </conditionalFormatting>
  <conditionalFormatting sqref="AJ371">
    <cfRule type="cellIs" dxfId="431" priority="561" stopIfTrue="1" operator="lessThan">
      <formula>1</formula>
    </cfRule>
  </conditionalFormatting>
  <conditionalFormatting sqref="AO371">
    <cfRule type="cellIs" dxfId="430" priority="560" stopIfTrue="1" operator="lessThan">
      <formula>1</formula>
    </cfRule>
  </conditionalFormatting>
  <conditionalFormatting sqref="AT371">
    <cfRule type="cellIs" dxfId="429" priority="559" stopIfTrue="1" operator="lessThan">
      <formula>1</formula>
    </cfRule>
  </conditionalFormatting>
  <conditionalFormatting sqref="AY371">
    <cfRule type="cellIs" dxfId="428" priority="558" stopIfTrue="1" operator="lessThan">
      <formula>1</formula>
    </cfRule>
  </conditionalFormatting>
  <conditionalFormatting sqref="BD371">
    <cfRule type="cellIs" dxfId="427" priority="557" stopIfTrue="1" operator="lessThan">
      <formula>1</formula>
    </cfRule>
  </conditionalFormatting>
  <conditionalFormatting sqref="BI371">
    <cfRule type="cellIs" dxfId="426" priority="556" stopIfTrue="1" operator="lessThan">
      <formula>1</formula>
    </cfRule>
  </conditionalFormatting>
  <conditionalFormatting sqref="BN371">
    <cfRule type="cellIs" dxfId="425" priority="555" stopIfTrue="1" operator="lessThan">
      <formula>1</formula>
    </cfRule>
  </conditionalFormatting>
  <conditionalFormatting sqref="BS371">
    <cfRule type="cellIs" dxfId="424" priority="554" stopIfTrue="1" operator="lessThan">
      <formula>1</formula>
    </cfRule>
  </conditionalFormatting>
  <conditionalFormatting sqref="BX371">
    <cfRule type="cellIs" dxfId="423" priority="553" stopIfTrue="1" operator="lessThan">
      <formula>1</formula>
    </cfRule>
  </conditionalFormatting>
  <conditionalFormatting sqref="F371:G389">
    <cfRule type="cellIs" dxfId="422" priority="552" stopIfTrue="1" operator="lessThan">
      <formula>1</formula>
    </cfRule>
  </conditionalFormatting>
  <conditionalFormatting sqref="U371:U389">
    <cfRule type="cellIs" dxfId="421" priority="551" stopIfTrue="1" operator="lessThan">
      <formula>1</formula>
    </cfRule>
  </conditionalFormatting>
  <conditionalFormatting sqref="AE371:AE389">
    <cfRule type="cellIs" dxfId="420" priority="550" stopIfTrue="1" operator="lessThan">
      <formula>1</formula>
    </cfRule>
  </conditionalFormatting>
  <conditionalFormatting sqref="AJ371">
    <cfRule type="cellIs" dxfId="419" priority="549" stopIfTrue="1" operator="lessThan">
      <formula>1</formula>
    </cfRule>
  </conditionalFormatting>
  <conditionalFormatting sqref="AJ371:AJ389">
    <cfRule type="cellIs" dxfId="418" priority="548" stopIfTrue="1" operator="lessThan">
      <formula>1</formula>
    </cfRule>
  </conditionalFormatting>
  <conditionalFormatting sqref="AO371">
    <cfRule type="cellIs" dxfId="417" priority="547" stopIfTrue="1" operator="lessThan">
      <formula>1</formula>
    </cfRule>
  </conditionalFormatting>
  <conditionalFormatting sqref="AO371">
    <cfRule type="cellIs" dxfId="416" priority="546" stopIfTrue="1" operator="lessThan">
      <formula>1</formula>
    </cfRule>
  </conditionalFormatting>
  <conditionalFormatting sqref="AO371:AO389">
    <cfRule type="cellIs" dxfId="415" priority="545" stopIfTrue="1" operator="lessThan">
      <formula>1</formula>
    </cfRule>
  </conditionalFormatting>
  <conditionalFormatting sqref="AT371">
    <cfRule type="cellIs" dxfId="414" priority="544" stopIfTrue="1" operator="lessThan">
      <formula>1</formula>
    </cfRule>
  </conditionalFormatting>
  <conditionalFormatting sqref="AT371">
    <cfRule type="cellIs" dxfId="413" priority="543" stopIfTrue="1" operator="lessThan">
      <formula>1</formula>
    </cfRule>
  </conditionalFormatting>
  <conditionalFormatting sqref="AT371">
    <cfRule type="cellIs" dxfId="412" priority="542" stopIfTrue="1" operator="lessThan">
      <formula>1</formula>
    </cfRule>
  </conditionalFormatting>
  <conditionalFormatting sqref="AT371:AT389">
    <cfRule type="cellIs" dxfId="411" priority="541" stopIfTrue="1" operator="lessThan">
      <formula>1</formula>
    </cfRule>
  </conditionalFormatting>
  <conditionalFormatting sqref="AY371">
    <cfRule type="cellIs" dxfId="410" priority="540" stopIfTrue="1" operator="lessThan">
      <formula>1</formula>
    </cfRule>
  </conditionalFormatting>
  <conditionalFormatting sqref="AY371">
    <cfRule type="cellIs" dxfId="409" priority="539" stopIfTrue="1" operator="lessThan">
      <formula>1</formula>
    </cfRule>
  </conditionalFormatting>
  <conditionalFormatting sqref="AY371">
    <cfRule type="cellIs" dxfId="408" priority="538" stopIfTrue="1" operator="lessThan">
      <formula>1</formula>
    </cfRule>
  </conditionalFormatting>
  <conditionalFormatting sqref="AY371">
    <cfRule type="cellIs" dxfId="407" priority="537" stopIfTrue="1" operator="lessThan">
      <formula>1</formula>
    </cfRule>
  </conditionalFormatting>
  <conditionalFormatting sqref="AY371:AY389">
    <cfRule type="cellIs" dxfId="406" priority="536" stopIfTrue="1" operator="lessThan">
      <formula>1</formula>
    </cfRule>
  </conditionalFormatting>
  <conditionalFormatting sqref="BD371">
    <cfRule type="cellIs" dxfId="405" priority="535" stopIfTrue="1" operator="lessThan">
      <formula>1</formula>
    </cfRule>
  </conditionalFormatting>
  <conditionalFormatting sqref="BD371">
    <cfRule type="cellIs" dxfId="404" priority="534" stopIfTrue="1" operator="lessThan">
      <formula>1</formula>
    </cfRule>
  </conditionalFormatting>
  <conditionalFormatting sqref="BD371">
    <cfRule type="cellIs" dxfId="403" priority="533" stopIfTrue="1" operator="lessThan">
      <formula>1</formula>
    </cfRule>
  </conditionalFormatting>
  <conditionalFormatting sqref="BD371">
    <cfRule type="cellIs" dxfId="402" priority="532" stopIfTrue="1" operator="lessThan">
      <formula>1</formula>
    </cfRule>
  </conditionalFormatting>
  <conditionalFormatting sqref="BD371">
    <cfRule type="cellIs" dxfId="401" priority="531" stopIfTrue="1" operator="lessThan">
      <formula>1</formula>
    </cfRule>
  </conditionalFormatting>
  <conditionalFormatting sqref="BD371:BD389">
    <cfRule type="cellIs" dxfId="400" priority="530" stopIfTrue="1" operator="lessThan">
      <formula>1</formula>
    </cfRule>
  </conditionalFormatting>
  <conditionalFormatting sqref="BI371">
    <cfRule type="cellIs" dxfId="399" priority="529" stopIfTrue="1" operator="lessThan">
      <formula>1</formula>
    </cfRule>
  </conditionalFormatting>
  <conditionalFormatting sqref="BI371">
    <cfRule type="cellIs" dxfId="398" priority="528" stopIfTrue="1" operator="lessThan">
      <formula>1</formula>
    </cfRule>
  </conditionalFormatting>
  <conditionalFormatting sqref="BI371">
    <cfRule type="cellIs" dxfId="397" priority="527" stopIfTrue="1" operator="lessThan">
      <formula>1</formula>
    </cfRule>
  </conditionalFormatting>
  <conditionalFormatting sqref="BI371">
    <cfRule type="cellIs" dxfId="396" priority="526" stopIfTrue="1" operator="lessThan">
      <formula>1</formula>
    </cfRule>
  </conditionalFormatting>
  <conditionalFormatting sqref="BI371">
    <cfRule type="cellIs" dxfId="395" priority="525" stopIfTrue="1" operator="lessThan">
      <formula>1</formula>
    </cfRule>
  </conditionalFormatting>
  <conditionalFormatting sqref="BI371">
    <cfRule type="cellIs" dxfId="394" priority="524" stopIfTrue="1" operator="lessThan">
      <formula>1</formula>
    </cfRule>
  </conditionalFormatting>
  <conditionalFormatting sqref="BI371:BI389">
    <cfRule type="cellIs" dxfId="393" priority="523" stopIfTrue="1" operator="lessThan">
      <formula>1</formula>
    </cfRule>
  </conditionalFormatting>
  <conditionalFormatting sqref="BN371">
    <cfRule type="cellIs" dxfId="392" priority="522" stopIfTrue="1" operator="lessThan">
      <formula>1</formula>
    </cfRule>
  </conditionalFormatting>
  <conditionalFormatting sqref="BN371">
    <cfRule type="cellIs" dxfId="391" priority="521" stopIfTrue="1" operator="lessThan">
      <formula>1</formula>
    </cfRule>
  </conditionalFormatting>
  <conditionalFormatting sqref="BN371">
    <cfRule type="cellIs" dxfId="390" priority="520" stopIfTrue="1" operator="lessThan">
      <formula>1</formula>
    </cfRule>
  </conditionalFormatting>
  <conditionalFormatting sqref="BN371">
    <cfRule type="cellIs" dxfId="389" priority="519" stopIfTrue="1" operator="lessThan">
      <formula>1</formula>
    </cfRule>
  </conditionalFormatting>
  <conditionalFormatting sqref="BN371">
    <cfRule type="cellIs" dxfId="388" priority="518" stopIfTrue="1" operator="lessThan">
      <formula>1</formula>
    </cfRule>
  </conditionalFormatting>
  <conditionalFormatting sqref="BN371">
    <cfRule type="cellIs" dxfId="387" priority="517" stopIfTrue="1" operator="lessThan">
      <formula>1</formula>
    </cfRule>
  </conditionalFormatting>
  <conditionalFormatting sqref="BN371">
    <cfRule type="cellIs" dxfId="386" priority="516" stopIfTrue="1" operator="lessThan">
      <formula>1</formula>
    </cfRule>
  </conditionalFormatting>
  <conditionalFormatting sqref="BN371:BN389">
    <cfRule type="cellIs" dxfId="385" priority="515" stopIfTrue="1" operator="lessThan">
      <formula>1</formula>
    </cfRule>
  </conditionalFormatting>
  <conditionalFormatting sqref="BS371">
    <cfRule type="cellIs" dxfId="384" priority="514" stopIfTrue="1" operator="lessThan">
      <formula>1</formula>
    </cfRule>
  </conditionalFormatting>
  <conditionalFormatting sqref="BS371">
    <cfRule type="cellIs" dxfId="383" priority="513" stopIfTrue="1" operator="lessThan">
      <formula>1</formula>
    </cfRule>
  </conditionalFormatting>
  <conditionalFormatting sqref="BS371">
    <cfRule type="cellIs" dxfId="382" priority="512" stopIfTrue="1" operator="lessThan">
      <formula>1</formula>
    </cfRule>
  </conditionalFormatting>
  <conditionalFormatting sqref="BS371">
    <cfRule type="cellIs" dxfId="381" priority="511" stopIfTrue="1" operator="lessThan">
      <formula>1</formula>
    </cfRule>
  </conditionalFormatting>
  <conditionalFormatting sqref="BS371">
    <cfRule type="cellIs" dxfId="380" priority="510" stopIfTrue="1" operator="lessThan">
      <formula>1</formula>
    </cfRule>
  </conditionalFormatting>
  <conditionalFormatting sqref="BS371">
    <cfRule type="cellIs" dxfId="379" priority="509" stopIfTrue="1" operator="lessThan">
      <formula>1</formula>
    </cfRule>
  </conditionalFormatting>
  <conditionalFormatting sqref="BS371">
    <cfRule type="cellIs" dxfId="378" priority="508" stopIfTrue="1" operator="lessThan">
      <formula>1</formula>
    </cfRule>
  </conditionalFormatting>
  <conditionalFormatting sqref="BS371">
    <cfRule type="cellIs" dxfId="377" priority="507" stopIfTrue="1" operator="lessThan">
      <formula>1</formula>
    </cfRule>
  </conditionalFormatting>
  <conditionalFormatting sqref="BS371:BS389">
    <cfRule type="cellIs" dxfId="376" priority="506" stopIfTrue="1" operator="lessThan">
      <formula>1</formula>
    </cfRule>
  </conditionalFormatting>
  <conditionalFormatting sqref="BX371">
    <cfRule type="cellIs" dxfId="375" priority="505" stopIfTrue="1" operator="lessThan">
      <formula>1</formula>
    </cfRule>
  </conditionalFormatting>
  <conditionalFormatting sqref="BX371">
    <cfRule type="cellIs" dxfId="374" priority="504" stopIfTrue="1" operator="lessThan">
      <formula>1</formula>
    </cfRule>
  </conditionalFormatting>
  <conditionalFormatting sqref="BX371">
    <cfRule type="cellIs" dxfId="373" priority="503" stopIfTrue="1" operator="lessThan">
      <formula>1</formula>
    </cfRule>
  </conditionalFormatting>
  <conditionalFormatting sqref="BX371">
    <cfRule type="cellIs" dxfId="372" priority="502" stopIfTrue="1" operator="lessThan">
      <formula>1</formula>
    </cfRule>
  </conditionalFormatting>
  <conditionalFormatting sqref="BX371">
    <cfRule type="cellIs" dxfId="371" priority="501" stopIfTrue="1" operator="lessThan">
      <formula>1</formula>
    </cfRule>
  </conditionalFormatting>
  <conditionalFormatting sqref="BX371">
    <cfRule type="cellIs" dxfId="370" priority="500" stopIfTrue="1" operator="lessThan">
      <formula>1</formula>
    </cfRule>
  </conditionalFormatting>
  <conditionalFormatting sqref="BX371">
    <cfRule type="cellIs" dxfId="369" priority="499" stopIfTrue="1" operator="lessThan">
      <formula>1</formula>
    </cfRule>
  </conditionalFormatting>
  <conditionalFormatting sqref="BX371">
    <cfRule type="cellIs" dxfId="368" priority="498" stopIfTrue="1" operator="lessThan">
      <formula>1</formula>
    </cfRule>
  </conditionalFormatting>
  <conditionalFormatting sqref="BX371">
    <cfRule type="cellIs" dxfId="367" priority="497" stopIfTrue="1" operator="lessThan">
      <formula>1</formula>
    </cfRule>
  </conditionalFormatting>
  <conditionalFormatting sqref="BX371:BX389">
    <cfRule type="cellIs" dxfId="366" priority="496" stopIfTrue="1" operator="lessThan">
      <formula>1</formula>
    </cfRule>
  </conditionalFormatting>
  <conditionalFormatting sqref="CC371:CD389">
    <cfRule type="cellIs" dxfId="365" priority="495" stopIfTrue="1" operator="lessThan">
      <formula>1</formula>
    </cfRule>
  </conditionalFormatting>
  <conditionalFormatting sqref="CC371:CD389">
    <cfRule type="cellIs" dxfId="364" priority="494" operator="equal">
      <formula>0</formula>
    </cfRule>
  </conditionalFormatting>
  <conditionalFormatting sqref="CC371:CD371">
    <cfRule type="cellIs" dxfId="363" priority="493" stopIfTrue="1" operator="lessThan">
      <formula>1</formula>
    </cfRule>
  </conditionalFormatting>
  <conditionalFormatting sqref="CC371:CD371">
    <cfRule type="cellIs" dxfId="362" priority="492" stopIfTrue="1" operator="lessThan">
      <formula>1</formula>
    </cfRule>
  </conditionalFormatting>
  <conditionalFormatting sqref="CC371:CD371">
    <cfRule type="cellIs" dxfId="361" priority="491" stopIfTrue="1" operator="lessThan">
      <formula>1</formula>
    </cfRule>
  </conditionalFormatting>
  <conditionalFormatting sqref="CC371:CD371">
    <cfRule type="cellIs" dxfId="360" priority="490" stopIfTrue="1" operator="lessThan">
      <formula>1</formula>
    </cfRule>
  </conditionalFormatting>
  <conditionalFormatting sqref="CC371:CD371">
    <cfRule type="cellIs" dxfId="359" priority="489" stopIfTrue="1" operator="lessThan">
      <formula>1</formula>
    </cfRule>
  </conditionalFormatting>
  <conditionalFormatting sqref="CC371:CD371">
    <cfRule type="cellIs" dxfId="358" priority="488" stopIfTrue="1" operator="lessThan">
      <formula>1</formula>
    </cfRule>
  </conditionalFormatting>
  <conditionalFormatting sqref="CC371:CD371">
    <cfRule type="cellIs" dxfId="357" priority="487" stopIfTrue="1" operator="lessThan">
      <formula>1</formula>
    </cfRule>
  </conditionalFormatting>
  <conditionalFormatting sqref="CC371:CD371">
    <cfRule type="cellIs" dxfId="356" priority="486" stopIfTrue="1" operator="lessThan">
      <formula>1</formula>
    </cfRule>
  </conditionalFormatting>
  <conditionalFormatting sqref="CC371:CD371">
    <cfRule type="cellIs" dxfId="355" priority="485" stopIfTrue="1" operator="lessThan">
      <formula>1</formula>
    </cfRule>
  </conditionalFormatting>
  <conditionalFormatting sqref="CC371:CD371">
    <cfRule type="cellIs" dxfId="354" priority="484" stopIfTrue="1" operator="lessThan">
      <formula>1</formula>
    </cfRule>
  </conditionalFormatting>
  <conditionalFormatting sqref="CC371:CD389">
    <cfRule type="cellIs" dxfId="353" priority="483" stopIfTrue="1" operator="lessThan">
      <formula>1</formula>
    </cfRule>
  </conditionalFormatting>
  <conditionalFormatting sqref="L371:M389">
    <cfRule type="cellIs" dxfId="352" priority="482" stopIfTrue="1" operator="lessThan">
      <formula>1</formula>
    </cfRule>
  </conditionalFormatting>
  <conditionalFormatting sqref="L371:M389">
    <cfRule type="cellIs" dxfId="351" priority="481" operator="equal">
      <formula>0</formula>
    </cfRule>
  </conditionalFormatting>
  <conditionalFormatting sqref="L371:L389">
    <cfRule type="cellIs" dxfId="350" priority="480" stopIfTrue="1" operator="lessThan">
      <formula>1</formula>
    </cfRule>
  </conditionalFormatting>
  <conditionalFormatting sqref="Q371:Q389">
    <cfRule type="cellIs" dxfId="349" priority="477" stopIfTrue="1" operator="lessThan">
      <formula>1</formula>
    </cfRule>
  </conditionalFormatting>
  <conditionalFormatting sqref="V371:V389">
    <cfRule type="cellIs" dxfId="348" priority="474" stopIfTrue="1" operator="lessThan">
      <formula>1</formula>
    </cfRule>
  </conditionalFormatting>
  <conditionalFormatting sqref="Q371:R389">
    <cfRule type="cellIs" dxfId="347" priority="479" stopIfTrue="1" operator="lessThan">
      <formula>1</formula>
    </cfRule>
  </conditionalFormatting>
  <conditionalFormatting sqref="Q371:R389">
    <cfRule type="cellIs" dxfId="346" priority="478" operator="equal">
      <formula>0</formula>
    </cfRule>
  </conditionalFormatting>
  <conditionalFormatting sqref="AA371:AA389">
    <cfRule type="cellIs" dxfId="345" priority="471" stopIfTrue="1" operator="lessThan">
      <formula>1</formula>
    </cfRule>
  </conditionalFormatting>
  <conditionalFormatting sqref="V371:W389">
    <cfRule type="cellIs" dxfId="344" priority="476" stopIfTrue="1" operator="lessThan">
      <formula>1</formula>
    </cfRule>
  </conditionalFormatting>
  <conditionalFormatting sqref="V371:W389">
    <cfRule type="cellIs" dxfId="343" priority="475" operator="equal">
      <formula>0</formula>
    </cfRule>
  </conditionalFormatting>
  <conditionalFormatting sqref="AF371:AF389">
    <cfRule type="cellIs" dxfId="342" priority="468" stopIfTrue="1" operator="lessThan">
      <formula>1</formula>
    </cfRule>
  </conditionalFormatting>
  <conditionalFormatting sqref="AK371:AK389">
    <cfRule type="cellIs" dxfId="341" priority="465" stopIfTrue="1" operator="lessThan">
      <formula>1</formula>
    </cfRule>
  </conditionalFormatting>
  <conditionalFormatting sqref="AA371:AB389">
    <cfRule type="cellIs" dxfId="340" priority="473" stopIfTrue="1" operator="lessThan">
      <formula>1</formula>
    </cfRule>
  </conditionalFormatting>
  <conditionalFormatting sqref="AA371:AB389">
    <cfRule type="cellIs" dxfId="339" priority="472" operator="equal">
      <formula>0</formula>
    </cfRule>
  </conditionalFormatting>
  <conditionalFormatting sqref="AP371:AP389">
    <cfRule type="cellIs" dxfId="338" priority="462" stopIfTrue="1" operator="lessThan">
      <formula>1</formula>
    </cfRule>
  </conditionalFormatting>
  <conditionalFormatting sqref="AF371:AG389">
    <cfRule type="cellIs" dxfId="337" priority="470" stopIfTrue="1" operator="lessThan">
      <formula>1</formula>
    </cfRule>
  </conditionalFormatting>
  <conditionalFormatting sqref="AF371:AG389">
    <cfRule type="cellIs" dxfId="336" priority="469" operator="equal">
      <formula>0</formula>
    </cfRule>
  </conditionalFormatting>
  <conditionalFormatting sqref="AK371:AL389">
    <cfRule type="cellIs" dxfId="335" priority="467" stopIfTrue="1" operator="lessThan">
      <formula>1</formula>
    </cfRule>
  </conditionalFormatting>
  <conditionalFormatting sqref="AK371:AL389">
    <cfRule type="cellIs" dxfId="334" priority="466" operator="equal">
      <formula>0</formula>
    </cfRule>
  </conditionalFormatting>
  <conditionalFormatting sqref="AP371:AQ389">
    <cfRule type="cellIs" dxfId="333" priority="464" stopIfTrue="1" operator="lessThan">
      <formula>1</formula>
    </cfRule>
  </conditionalFormatting>
  <conditionalFormatting sqref="AP371:AQ389">
    <cfRule type="cellIs" dxfId="332" priority="463" operator="equal">
      <formula>0</formula>
    </cfRule>
  </conditionalFormatting>
  <conditionalFormatting sqref="AU371:AU389">
    <cfRule type="cellIs" dxfId="331" priority="459" stopIfTrue="1" operator="lessThan">
      <formula>1</formula>
    </cfRule>
  </conditionalFormatting>
  <conditionalFormatting sqref="AU371:AV389">
    <cfRule type="cellIs" dxfId="330" priority="461" stopIfTrue="1" operator="lessThan">
      <formula>1</formula>
    </cfRule>
  </conditionalFormatting>
  <conditionalFormatting sqref="AU371:AV389">
    <cfRule type="cellIs" dxfId="329" priority="460" operator="equal">
      <formula>0</formula>
    </cfRule>
  </conditionalFormatting>
  <conditionalFormatting sqref="AZ371:AZ389">
    <cfRule type="cellIs" dxfId="328" priority="456" stopIfTrue="1" operator="lessThan">
      <formula>1</formula>
    </cfRule>
  </conditionalFormatting>
  <conditionalFormatting sqref="AZ371:BA389">
    <cfRule type="cellIs" dxfId="327" priority="458" stopIfTrue="1" operator="lessThan">
      <formula>1</formula>
    </cfRule>
  </conditionalFormatting>
  <conditionalFormatting sqref="AZ371:BA389">
    <cfRule type="cellIs" dxfId="326" priority="457" operator="equal">
      <formula>0</formula>
    </cfRule>
  </conditionalFormatting>
  <conditionalFormatting sqref="BE371:BE389">
    <cfRule type="cellIs" dxfId="325" priority="453" stopIfTrue="1" operator="lessThan">
      <formula>1</formula>
    </cfRule>
  </conditionalFormatting>
  <conditionalFormatting sqref="BE371:BF389">
    <cfRule type="cellIs" dxfId="324" priority="455" stopIfTrue="1" operator="lessThan">
      <formula>1</formula>
    </cfRule>
  </conditionalFormatting>
  <conditionalFormatting sqref="BE371:BF389">
    <cfRule type="cellIs" dxfId="323" priority="454" operator="equal">
      <formula>0</formula>
    </cfRule>
  </conditionalFormatting>
  <conditionalFormatting sqref="BJ371:BJ389">
    <cfRule type="cellIs" dxfId="322" priority="450" stopIfTrue="1" operator="lessThan">
      <formula>1</formula>
    </cfRule>
  </conditionalFormatting>
  <conditionalFormatting sqref="BJ371:BK389">
    <cfRule type="cellIs" dxfId="321" priority="452" stopIfTrue="1" operator="lessThan">
      <formula>1</formula>
    </cfRule>
  </conditionalFormatting>
  <conditionalFormatting sqref="BJ371:BK389">
    <cfRule type="cellIs" dxfId="320" priority="451" operator="equal">
      <formula>0</formula>
    </cfRule>
  </conditionalFormatting>
  <conditionalFormatting sqref="BO371:BO389">
    <cfRule type="cellIs" dxfId="319" priority="447" stopIfTrue="1" operator="lessThan">
      <formula>1</formula>
    </cfRule>
  </conditionalFormatting>
  <conditionalFormatting sqref="BO371:BP389">
    <cfRule type="cellIs" dxfId="318" priority="449" stopIfTrue="1" operator="lessThan">
      <formula>1</formula>
    </cfRule>
  </conditionalFormatting>
  <conditionalFormatting sqref="BO371:BP389">
    <cfRule type="cellIs" dxfId="317" priority="448" operator="equal">
      <formula>0</formula>
    </cfRule>
  </conditionalFormatting>
  <conditionalFormatting sqref="BT371:BT389">
    <cfRule type="cellIs" dxfId="316" priority="444" stopIfTrue="1" operator="lessThan">
      <formula>1</formula>
    </cfRule>
  </conditionalFormatting>
  <conditionalFormatting sqref="BT371:BU389">
    <cfRule type="cellIs" dxfId="315" priority="446" stopIfTrue="1" operator="lessThan">
      <formula>1</formula>
    </cfRule>
  </conditionalFormatting>
  <conditionalFormatting sqref="BT371:BU389">
    <cfRule type="cellIs" dxfId="314" priority="445" operator="equal">
      <formula>0</formula>
    </cfRule>
  </conditionalFormatting>
  <conditionalFormatting sqref="BY371:BY389">
    <cfRule type="cellIs" dxfId="313" priority="441" stopIfTrue="1" operator="lessThan">
      <formula>1</formula>
    </cfRule>
  </conditionalFormatting>
  <conditionalFormatting sqref="BY371:BZ389">
    <cfRule type="cellIs" dxfId="312" priority="443" stopIfTrue="1" operator="lessThan">
      <formula>1</formula>
    </cfRule>
  </conditionalFormatting>
  <conditionalFormatting sqref="BY371:BZ389">
    <cfRule type="cellIs" dxfId="311" priority="442" operator="equal">
      <formula>0</formula>
    </cfRule>
  </conditionalFormatting>
  <conditionalFormatting sqref="E371:E389">
    <cfRule type="cellIs" dxfId="310" priority="440" stopIfTrue="1" operator="lessThan">
      <formula>1</formula>
    </cfRule>
  </conditionalFormatting>
  <conditionalFormatting sqref="E371:E389">
    <cfRule type="cellIs" dxfId="309" priority="439" operator="equal">
      <formula>0</formula>
    </cfRule>
  </conditionalFormatting>
  <conditionalFormatting sqref="BW388:BW389">
    <cfRule type="cellIs" dxfId="308" priority="407" operator="equal">
      <formula>0</formula>
    </cfRule>
  </conditionalFormatting>
  <conditionalFormatting sqref="J371:J389">
    <cfRule type="cellIs" dxfId="307" priority="438" stopIfTrue="1" operator="lessThan">
      <formula>1</formula>
    </cfRule>
  </conditionalFormatting>
  <conditionalFormatting sqref="J371:J389">
    <cfRule type="cellIs" dxfId="306" priority="437" operator="equal">
      <formula>0</formula>
    </cfRule>
  </conditionalFormatting>
  <conditionalFormatting sqref="O371:O389">
    <cfRule type="cellIs" dxfId="305" priority="436" stopIfTrue="1" operator="lessThan">
      <formula>1</formula>
    </cfRule>
  </conditionalFormatting>
  <conditionalFormatting sqref="O371:O389">
    <cfRule type="cellIs" dxfId="304" priority="435" operator="equal">
      <formula>0</formula>
    </cfRule>
  </conditionalFormatting>
  <conditionalFormatting sqref="T371:T389">
    <cfRule type="cellIs" dxfId="303" priority="434" stopIfTrue="1" operator="lessThan">
      <formula>1</formula>
    </cfRule>
  </conditionalFormatting>
  <conditionalFormatting sqref="T371:T389">
    <cfRule type="cellIs" dxfId="302" priority="433" operator="equal">
      <formula>0</formula>
    </cfRule>
  </conditionalFormatting>
  <conditionalFormatting sqref="Y371">
    <cfRule type="cellIs" dxfId="301" priority="432" stopIfTrue="1" operator="lessThan">
      <formula>1</formula>
    </cfRule>
  </conditionalFormatting>
  <conditionalFormatting sqref="Y373:Y389">
    <cfRule type="cellIs" dxfId="300" priority="431" stopIfTrue="1" operator="lessThan">
      <formula>1</formula>
    </cfRule>
  </conditionalFormatting>
  <conditionalFormatting sqref="Y371:Y389">
    <cfRule type="cellIs" dxfId="299" priority="430" stopIfTrue="1" operator="lessThan">
      <formula>1</formula>
    </cfRule>
  </conditionalFormatting>
  <conditionalFormatting sqref="Y371:Y389">
    <cfRule type="cellIs" dxfId="298" priority="429" operator="equal">
      <formula>0</formula>
    </cfRule>
  </conditionalFormatting>
  <conditionalFormatting sqref="AD371:AD389">
    <cfRule type="cellIs" dxfId="297" priority="428" stopIfTrue="1" operator="lessThan">
      <formula>1</formula>
    </cfRule>
  </conditionalFormatting>
  <conditionalFormatting sqref="AD371:AD389">
    <cfRule type="cellIs" dxfId="296" priority="427" operator="equal">
      <formula>0</formula>
    </cfRule>
  </conditionalFormatting>
  <conditionalFormatting sqref="AI371:AI372">
    <cfRule type="cellIs" dxfId="295" priority="426" stopIfTrue="1" operator="lessThan">
      <formula>1</formula>
    </cfRule>
  </conditionalFormatting>
  <conditionalFormatting sqref="AI371:AI372">
    <cfRule type="cellIs" dxfId="294" priority="425" operator="equal">
      <formula>0</formula>
    </cfRule>
  </conditionalFormatting>
  <conditionalFormatting sqref="AN371:AN384">
    <cfRule type="cellIs" dxfId="293" priority="424" stopIfTrue="1" operator="lessThan">
      <formula>1</formula>
    </cfRule>
  </conditionalFormatting>
  <conditionalFormatting sqref="AN371:AN384">
    <cfRule type="cellIs" dxfId="292" priority="423" operator="equal">
      <formula>0</formula>
    </cfRule>
  </conditionalFormatting>
  <conditionalFormatting sqref="AS371:AS377">
    <cfRule type="cellIs" dxfId="291" priority="422" stopIfTrue="1" operator="lessThan">
      <formula>1</formula>
    </cfRule>
  </conditionalFormatting>
  <conditionalFormatting sqref="AS371:AS377">
    <cfRule type="cellIs" dxfId="290" priority="421" operator="equal">
      <formula>0</formula>
    </cfRule>
  </conditionalFormatting>
  <conditionalFormatting sqref="AX371:AX383">
    <cfRule type="cellIs" dxfId="289" priority="420" stopIfTrue="1" operator="lessThan">
      <formula>1</formula>
    </cfRule>
  </conditionalFormatting>
  <conditionalFormatting sqref="AX371:AX383">
    <cfRule type="cellIs" dxfId="288" priority="419" operator="equal">
      <formula>0</formula>
    </cfRule>
  </conditionalFormatting>
  <conditionalFormatting sqref="BC371:BC383">
    <cfRule type="cellIs" dxfId="287" priority="418" stopIfTrue="1" operator="lessThan">
      <formula>1</formula>
    </cfRule>
  </conditionalFormatting>
  <conditionalFormatting sqref="BC371:BC383">
    <cfRule type="cellIs" dxfId="286" priority="417" operator="equal">
      <formula>0</formula>
    </cfRule>
  </conditionalFormatting>
  <conditionalFormatting sqref="BH371:BH383">
    <cfRule type="cellIs" dxfId="285" priority="416" stopIfTrue="1" operator="lessThan">
      <formula>1</formula>
    </cfRule>
  </conditionalFormatting>
  <conditionalFormatting sqref="BH371:BH383">
    <cfRule type="cellIs" dxfId="284" priority="415" operator="equal">
      <formula>0</formula>
    </cfRule>
  </conditionalFormatting>
  <conditionalFormatting sqref="BM371:BM383">
    <cfRule type="cellIs" dxfId="283" priority="414" stopIfTrue="1" operator="lessThan">
      <formula>1</formula>
    </cfRule>
  </conditionalFormatting>
  <conditionalFormatting sqref="BM371:BM383">
    <cfRule type="cellIs" dxfId="282" priority="413" operator="equal">
      <formula>0</formula>
    </cfRule>
  </conditionalFormatting>
  <conditionalFormatting sqref="BR371:BR383">
    <cfRule type="cellIs" dxfId="281" priority="412" stopIfTrue="1" operator="lessThan">
      <formula>1</formula>
    </cfRule>
  </conditionalFormatting>
  <conditionalFormatting sqref="BR371:BR383">
    <cfRule type="cellIs" dxfId="280" priority="411" operator="equal">
      <formula>0</formula>
    </cfRule>
  </conditionalFormatting>
  <conditionalFormatting sqref="BW371:BW383">
    <cfRule type="cellIs" dxfId="279" priority="410" stopIfTrue="1" operator="lessThan">
      <formula>1</formula>
    </cfRule>
  </conditionalFormatting>
  <conditionalFormatting sqref="BW371:BW383">
    <cfRule type="cellIs" dxfId="278" priority="409" operator="equal">
      <formula>0</formula>
    </cfRule>
  </conditionalFormatting>
  <conditionalFormatting sqref="BW388:BW389">
    <cfRule type="cellIs" dxfId="277" priority="408" stopIfTrue="1" operator="lessThan">
      <formula>1</formula>
    </cfRule>
  </conditionalFormatting>
  <conditionalFormatting sqref="P391:P402 U390:U402 Z391:Z402 AE390:AE402 AI392:AJ402 AS397:AT402 K391:K402 AJ390:AJ391 AO390:AO402 AT390:AT396 AY390:AY402 BD390:BD402 BI390:BI402 BN390:BN402 BS390:BS402 BX390:BX402 F390:H402">
    <cfRule type="cellIs" dxfId="276" priority="378" stopIfTrue="1" operator="lessThan">
      <formula>1</formula>
    </cfRule>
  </conditionalFormatting>
  <conditionalFormatting sqref="U390:U402 Z390:Z402 AE390:AE402 AI392:AJ402 AS397:AT402 K390:K402 AJ390:AJ391 AO390:AO402 AT390:AT396 AY390:AY402 BD390:BD402 BI390:BI402 BN390:BN402 BS390:BS402 BX390:BX402 P390:P402 F390:H402">
    <cfRule type="cellIs" dxfId="275" priority="377" operator="equal">
      <formula>0</formula>
    </cfRule>
  </conditionalFormatting>
  <conditionalFormatting sqref="K390:K402">
    <cfRule type="cellIs" dxfId="274" priority="376" stopIfTrue="1" operator="lessThan">
      <formula>1</formula>
    </cfRule>
  </conditionalFormatting>
  <conditionalFormatting sqref="P390:P402">
    <cfRule type="cellIs" dxfId="273" priority="375" stopIfTrue="1" operator="lessThan">
      <formula>1</formula>
    </cfRule>
  </conditionalFormatting>
  <conditionalFormatting sqref="Z390:Z402">
    <cfRule type="cellIs" dxfId="272" priority="374" stopIfTrue="1" operator="lessThan">
      <formula>1</formula>
    </cfRule>
  </conditionalFormatting>
  <conditionalFormatting sqref="AE390">
    <cfRule type="cellIs" dxfId="271" priority="373" stopIfTrue="1" operator="lessThan">
      <formula>1</formula>
    </cfRule>
  </conditionalFormatting>
  <conditionalFormatting sqref="AJ390">
    <cfRule type="cellIs" dxfId="270" priority="372" stopIfTrue="1" operator="lessThan">
      <formula>1</formula>
    </cfRule>
  </conditionalFormatting>
  <conditionalFormatting sqref="AO390">
    <cfRule type="cellIs" dxfId="269" priority="371" stopIfTrue="1" operator="lessThan">
      <formula>1</formula>
    </cfRule>
  </conditionalFormatting>
  <conditionalFormatting sqref="AT390">
    <cfRule type="cellIs" dxfId="268" priority="370" stopIfTrue="1" operator="lessThan">
      <formula>1</formula>
    </cfRule>
  </conditionalFormatting>
  <conditionalFormatting sqref="AY390">
    <cfRule type="cellIs" dxfId="267" priority="369" stopIfTrue="1" operator="lessThan">
      <formula>1</formula>
    </cfRule>
  </conditionalFormatting>
  <conditionalFormatting sqref="BD390">
    <cfRule type="cellIs" dxfId="266" priority="368" stopIfTrue="1" operator="lessThan">
      <formula>1</formula>
    </cfRule>
  </conditionalFormatting>
  <conditionalFormatting sqref="BI390">
    <cfRule type="cellIs" dxfId="265" priority="367" stopIfTrue="1" operator="lessThan">
      <formula>1</formula>
    </cfRule>
  </conditionalFormatting>
  <conditionalFormatting sqref="BN390">
    <cfRule type="cellIs" dxfId="264" priority="366" stopIfTrue="1" operator="lessThan">
      <formula>1</formula>
    </cfRule>
  </conditionalFormatting>
  <conditionalFormatting sqref="BS390">
    <cfRule type="cellIs" dxfId="263" priority="365" stopIfTrue="1" operator="lessThan">
      <formula>1</formula>
    </cfRule>
  </conditionalFormatting>
  <conditionalFormatting sqref="BX390">
    <cfRule type="cellIs" dxfId="262" priority="364" stopIfTrue="1" operator="lessThan">
      <formula>1</formula>
    </cfRule>
  </conditionalFormatting>
  <conditionalFormatting sqref="F390:G402">
    <cfRule type="cellIs" dxfId="261" priority="363" stopIfTrue="1" operator="lessThan">
      <formula>1</formula>
    </cfRule>
  </conditionalFormatting>
  <conditionalFormatting sqref="U390:U402">
    <cfRule type="cellIs" dxfId="260" priority="362" stopIfTrue="1" operator="lessThan">
      <formula>1</formula>
    </cfRule>
  </conditionalFormatting>
  <conditionalFormatting sqref="AE390:AE402">
    <cfRule type="cellIs" dxfId="259" priority="361" stopIfTrue="1" operator="lessThan">
      <formula>1</formula>
    </cfRule>
  </conditionalFormatting>
  <conditionalFormatting sqref="AJ390">
    <cfRule type="cellIs" dxfId="258" priority="360" stopIfTrue="1" operator="lessThan">
      <formula>1</formula>
    </cfRule>
  </conditionalFormatting>
  <conditionalFormatting sqref="AJ390:AJ402">
    <cfRule type="cellIs" dxfId="257" priority="359" stopIfTrue="1" operator="lessThan">
      <formula>1</formula>
    </cfRule>
  </conditionalFormatting>
  <conditionalFormatting sqref="AO390">
    <cfRule type="cellIs" dxfId="256" priority="358" stopIfTrue="1" operator="lessThan">
      <formula>1</formula>
    </cfRule>
  </conditionalFormatting>
  <conditionalFormatting sqref="AO390">
    <cfRule type="cellIs" dxfId="255" priority="357" stopIfTrue="1" operator="lessThan">
      <formula>1</formula>
    </cfRule>
  </conditionalFormatting>
  <conditionalFormatting sqref="AO390:AO402">
    <cfRule type="cellIs" dxfId="254" priority="356" stopIfTrue="1" operator="lessThan">
      <formula>1</formula>
    </cfRule>
  </conditionalFormatting>
  <conditionalFormatting sqref="AT390">
    <cfRule type="cellIs" dxfId="253" priority="355" stopIfTrue="1" operator="lessThan">
      <formula>1</formula>
    </cfRule>
  </conditionalFormatting>
  <conditionalFormatting sqref="AT390">
    <cfRule type="cellIs" dxfId="252" priority="354" stopIfTrue="1" operator="lessThan">
      <formula>1</formula>
    </cfRule>
  </conditionalFormatting>
  <conditionalFormatting sqref="AT390">
    <cfRule type="cellIs" dxfId="251" priority="353" stopIfTrue="1" operator="lessThan">
      <formula>1</formula>
    </cfRule>
  </conditionalFormatting>
  <conditionalFormatting sqref="AT390:AT402">
    <cfRule type="cellIs" dxfId="250" priority="352" stopIfTrue="1" operator="lessThan">
      <formula>1</formula>
    </cfRule>
  </conditionalFormatting>
  <conditionalFormatting sqref="AY390">
    <cfRule type="cellIs" dxfId="249" priority="351" stopIfTrue="1" operator="lessThan">
      <formula>1</formula>
    </cfRule>
  </conditionalFormatting>
  <conditionalFormatting sqref="AY390">
    <cfRule type="cellIs" dxfId="248" priority="350" stopIfTrue="1" operator="lessThan">
      <formula>1</formula>
    </cfRule>
  </conditionalFormatting>
  <conditionalFormatting sqref="AY390">
    <cfRule type="cellIs" dxfId="247" priority="349" stopIfTrue="1" operator="lessThan">
      <formula>1</formula>
    </cfRule>
  </conditionalFormatting>
  <conditionalFormatting sqref="AY390">
    <cfRule type="cellIs" dxfId="246" priority="348" stopIfTrue="1" operator="lessThan">
      <formula>1</formula>
    </cfRule>
  </conditionalFormatting>
  <conditionalFormatting sqref="AY390:AY402">
    <cfRule type="cellIs" dxfId="245" priority="347" stopIfTrue="1" operator="lessThan">
      <formula>1</formula>
    </cfRule>
  </conditionalFormatting>
  <conditionalFormatting sqref="BD390">
    <cfRule type="cellIs" dxfId="244" priority="346" stopIfTrue="1" operator="lessThan">
      <formula>1</formula>
    </cfRule>
  </conditionalFormatting>
  <conditionalFormatting sqref="BD390">
    <cfRule type="cellIs" dxfId="243" priority="345" stopIfTrue="1" operator="lessThan">
      <formula>1</formula>
    </cfRule>
  </conditionalFormatting>
  <conditionalFormatting sqref="BD390">
    <cfRule type="cellIs" dxfId="242" priority="344" stopIfTrue="1" operator="lessThan">
      <formula>1</formula>
    </cfRule>
  </conditionalFormatting>
  <conditionalFormatting sqref="BD390">
    <cfRule type="cellIs" dxfId="241" priority="343" stopIfTrue="1" operator="lessThan">
      <formula>1</formula>
    </cfRule>
  </conditionalFormatting>
  <conditionalFormatting sqref="BD390">
    <cfRule type="cellIs" dxfId="240" priority="342" stopIfTrue="1" operator="lessThan">
      <formula>1</formula>
    </cfRule>
  </conditionalFormatting>
  <conditionalFormatting sqref="BD390:BD402">
    <cfRule type="cellIs" dxfId="239" priority="341" stopIfTrue="1" operator="lessThan">
      <formula>1</formula>
    </cfRule>
  </conditionalFormatting>
  <conditionalFormatting sqref="BI390">
    <cfRule type="cellIs" dxfId="238" priority="340" stopIfTrue="1" operator="lessThan">
      <formula>1</formula>
    </cfRule>
  </conditionalFormatting>
  <conditionalFormatting sqref="BI390">
    <cfRule type="cellIs" dxfId="237" priority="339" stopIfTrue="1" operator="lessThan">
      <formula>1</formula>
    </cfRule>
  </conditionalFormatting>
  <conditionalFormatting sqref="BI390">
    <cfRule type="cellIs" dxfId="236" priority="338" stopIfTrue="1" operator="lessThan">
      <formula>1</formula>
    </cfRule>
  </conditionalFormatting>
  <conditionalFormatting sqref="BI390">
    <cfRule type="cellIs" dxfId="235" priority="337" stopIfTrue="1" operator="lessThan">
      <formula>1</formula>
    </cfRule>
  </conditionalFormatting>
  <conditionalFormatting sqref="BI390">
    <cfRule type="cellIs" dxfId="234" priority="336" stopIfTrue="1" operator="lessThan">
      <formula>1</formula>
    </cfRule>
  </conditionalFormatting>
  <conditionalFormatting sqref="BI390">
    <cfRule type="cellIs" dxfId="233" priority="335" stopIfTrue="1" operator="lessThan">
      <formula>1</formula>
    </cfRule>
  </conditionalFormatting>
  <conditionalFormatting sqref="BI390:BI402">
    <cfRule type="cellIs" dxfId="232" priority="334" stopIfTrue="1" operator="lessThan">
      <formula>1</formula>
    </cfRule>
  </conditionalFormatting>
  <conditionalFormatting sqref="BN390">
    <cfRule type="cellIs" dxfId="231" priority="333" stopIfTrue="1" operator="lessThan">
      <formula>1</formula>
    </cfRule>
  </conditionalFormatting>
  <conditionalFormatting sqref="BN390">
    <cfRule type="cellIs" dxfId="230" priority="332" stopIfTrue="1" operator="lessThan">
      <formula>1</formula>
    </cfRule>
  </conditionalFormatting>
  <conditionalFormatting sqref="BN390">
    <cfRule type="cellIs" dxfId="229" priority="331" stopIfTrue="1" operator="lessThan">
      <formula>1</formula>
    </cfRule>
  </conditionalFormatting>
  <conditionalFormatting sqref="BN390">
    <cfRule type="cellIs" dxfId="228" priority="330" stopIfTrue="1" operator="lessThan">
      <formula>1</formula>
    </cfRule>
  </conditionalFormatting>
  <conditionalFormatting sqref="BN390">
    <cfRule type="cellIs" dxfId="227" priority="329" stopIfTrue="1" operator="lessThan">
      <formula>1</formula>
    </cfRule>
  </conditionalFormatting>
  <conditionalFormatting sqref="BN390">
    <cfRule type="cellIs" dxfId="226" priority="328" stopIfTrue="1" operator="lessThan">
      <formula>1</formula>
    </cfRule>
  </conditionalFormatting>
  <conditionalFormatting sqref="BN390">
    <cfRule type="cellIs" dxfId="225" priority="327" stopIfTrue="1" operator="lessThan">
      <formula>1</formula>
    </cfRule>
  </conditionalFormatting>
  <conditionalFormatting sqref="BN390:BN402">
    <cfRule type="cellIs" dxfId="224" priority="326" stopIfTrue="1" operator="lessThan">
      <formula>1</formula>
    </cfRule>
  </conditionalFormatting>
  <conditionalFormatting sqref="BS390">
    <cfRule type="cellIs" dxfId="223" priority="325" stopIfTrue="1" operator="lessThan">
      <formula>1</formula>
    </cfRule>
  </conditionalFormatting>
  <conditionalFormatting sqref="BS390">
    <cfRule type="cellIs" dxfId="222" priority="324" stopIfTrue="1" operator="lessThan">
      <formula>1</formula>
    </cfRule>
  </conditionalFormatting>
  <conditionalFormatting sqref="BS390">
    <cfRule type="cellIs" dxfId="221" priority="323" stopIfTrue="1" operator="lessThan">
      <formula>1</formula>
    </cfRule>
  </conditionalFormatting>
  <conditionalFormatting sqref="BS390">
    <cfRule type="cellIs" dxfId="220" priority="322" stopIfTrue="1" operator="lessThan">
      <formula>1</formula>
    </cfRule>
  </conditionalFormatting>
  <conditionalFormatting sqref="BS390">
    <cfRule type="cellIs" dxfId="219" priority="321" stopIfTrue="1" operator="lessThan">
      <formula>1</formula>
    </cfRule>
  </conditionalFormatting>
  <conditionalFormatting sqref="BS390">
    <cfRule type="cellIs" dxfId="218" priority="320" stopIfTrue="1" operator="lessThan">
      <formula>1</formula>
    </cfRule>
  </conditionalFormatting>
  <conditionalFormatting sqref="BS390">
    <cfRule type="cellIs" dxfId="217" priority="319" stopIfTrue="1" operator="lessThan">
      <formula>1</formula>
    </cfRule>
  </conditionalFormatting>
  <conditionalFormatting sqref="BS390">
    <cfRule type="cellIs" dxfId="216" priority="318" stopIfTrue="1" operator="lessThan">
      <formula>1</formula>
    </cfRule>
  </conditionalFormatting>
  <conditionalFormatting sqref="BS390:BS402">
    <cfRule type="cellIs" dxfId="215" priority="317" stopIfTrue="1" operator="lessThan">
      <formula>1</formula>
    </cfRule>
  </conditionalFormatting>
  <conditionalFormatting sqref="BX390">
    <cfRule type="cellIs" dxfId="214" priority="316" stopIfTrue="1" operator="lessThan">
      <formula>1</formula>
    </cfRule>
  </conditionalFormatting>
  <conditionalFormatting sqref="BX390">
    <cfRule type="cellIs" dxfId="213" priority="315" stopIfTrue="1" operator="lessThan">
      <formula>1</formula>
    </cfRule>
  </conditionalFormatting>
  <conditionalFormatting sqref="BX390">
    <cfRule type="cellIs" dxfId="212" priority="314" stopIfTrue="1" operator="lessThan">
      <formula>1</formula>
    </cfRule>
  </conditionalFormatting>
  <conditionalFormatting sqref="BX390">
    <cfRule type="cellIs" dxfId="211" priority="313" stopIfTrue="1" operator="lessThan">
      <formula>1</formula>
    </cfRule>
  </conditionalFormatting>
  <conditionalFormatting sqref="BX390">
    <cfRule type="cellIs" dxfId="210" priority="312" stopIfTrue="1" operator="lessThan">
      <formula>1</formula>
    </cfRule>
  </conditionalFormatting>
  <conditionalFormatting sqref="BX390">
    <cfRule type="cellIs" dxfId="209" priority="311" stopIfTrue="1" operator="lessThan">
      <formula>1</formula>
    </cfRule>
  </conditionalFormatting>
  <conditionalFormatting sqref="BX390">
    <cfRule type="cellIs" dxfId="208" priority="310" stopIfTrue="1" operator="lessThan">
      <formula>1</formula>
    </cfRule>
  </conditionalFormatting>
  <conditionalFormatting sqref="BX390">
    <cfRule type="cellIs" dxfId="207" priority="309" stopIfTrue="1" operator="lessThan">
      <formula>1</formula>
    </cfRule>
  </conditionalFormatting>
  <conditionalFormatting sqref="BX390">
    <cfRule type="cellIs" dxfId="206" priority="308" stopIfTrue="1" operator="lessThan">
      <formula>1</formula>
    </cfRule>
  </conditionalFormatting>
  <conditionalFormatting sqref="BX390:BX402">
    <cfRule type="cellIs" dxfId="205" priority="307" stopIfTrue="1" operator="lessThan">
      <formula>1</formula>
    </cfRule>
  </conditionalFormatting>
  <conditionalFormatting sqref="CC390:CD402">
    <cfRule type="cellIs" dxfId="204" priority="306" stopIfTrue="1" operator="lessThan">
      <formula>1</formula>
    </cfRule>
  </conditionalFormatting>
  <conditionalFormatting sqref="CC390:CD402">
    <cfRule type="cellIs" dxfId="203" priority="305" operator="equal">
      <formula>0</formula>
    </cfRule>
  </conditionalFormatting>
  <conditionalFormatting sqref="CC390:CD390">
    <cfRule type="cellIs" dxfId="202" priority="304" stopIfTrue="1" operator="lessThan">
      <formula>1</formula>
    </cfRule>
  </conditionalFormatting>
  <conditionalFormatting sqref="CC390:CD390">
    <cfRule type="cellIs" dxfId="201" priority="303" stopIfTrue="1" operator="lessThan">
      <formula>1</formula>
    </cfRule>
  </conditionalFormatting>
  <conditionalFormatting sqref="CC390:CD390">
    <cfRule type="cellIs" dxfId="200" priority="302" stopIfTrue="1" operator="lessThan">
      <formula>1</formula>
    </cfRule>
  </conditionalFormatting>
  <conditionalFormatting sqref="CC390:CD390">
    <cfRule type="cellIs" dxfId="199" priority="301" stopIfTrue="1" operator="lessThan">
      <formula>1</formula>
    </cfRule>
  </conditionalFormatting>
  <conditionalFormatting sqref="CC390:CD390">
    <cfRule type="cellIs" dxfId="198" priority="300" stopIfTrue="1" operator="lessThan">
      <formula>1</formula>
    </cfRule>
  </conditionalFormatting>
  <conditionalFormatting sqref="CC390:CD390">
    <cfRule type="cellIs" dxfId="197" priority="299" stopIfTrue="1" operator="lessThan">
      <formula>1</formula>
    </cfRule>
  </conditionalFormatting>
  <conditionalFormatting sqref="CC390:CD390">
    <cfRule type="cellIs" dxfId="196" priority="298" stopIfTrue="1" operator="lessThan">
      <formula>1</formula>
    </cfRule>
  </conditionalFormatting>
  <conditionalFormatting sqref="CC390:CD390">
    <cfRule type="cellIs" dxfId="195" priority="297" stopIfTrue="1" operator="lessThan">
      <formula>1</formula>
    </cfRule>
  </conditionalFormatting>
  <conditionalFormatting sqref="CC390:CD390">
    <cfRule type="cellIs" dxfId="194" priority="296" stopIfTrue="1" operator="lessThan">
      <formula>1</formula>
    </cfRule>
  </conditionalFormatting>
  <conditionalFormatting sqref="CC390:CD390">
    <cfRule type="cellIs" dxfId="193" priority="295" stopIfTrue="1" operator="lessThan">
      <formula>1</formula>
    </cfRule>
  </conditionalFormatting>
  <conditionalFormatting sqref="CC390:CD402">
    <cfRule type="cellIs" dxfId="192" priority="294" stopIfTrue="1" operator="lessThan">
      <formula>1</formula>
    </cfRule>
  </conditionalFormatting>
  <conditionalFormatting sqref="L390:M402">
    <cfRule type="cellIs" dxfId="191" priority="293" stopIfTrue="1" operator="lessThan">
      <formula>1</formula>
    </cfRule>
  </conditionalFormatting>
  <conditionalFormatting sqref="L390:M402">
    <cfRule type="cellIs" dxfId="190" priority="292" operator="equal">
      <formula>0</formula>
    </cfRule>
  </conditionalFormatting>
  <conditionalFormatting sqref="L390:L402">
    <cfRule type="cellIs" dxfId="189" priority="291" stopIfTrue="1" operator="lessThan">
      <formula>1</formula>
    </cfRule>
  </conditionalFormatting>
  <conditionalFormatting sqref="Q390:Q402">
    <cfRule type="cellIs" dxfId="188" priority="288" stopIfTrue="1" operator="lessThan">
      <formula>1</formula>
    </cfRule>
  </conditionalFormatting>
  <conditionalFormatting sqref="V390:V402">
    <cfRule type="cellIs" dxfId="187" priority="285" stopIfTrue="1" operator="lessThan">
      <formula>1</formula>
    </cfRule>
  </conditionalFormatting>
  <conditionalFormatting sqref="Q390:R402">
    <cfRule type="cellIs" dxfId="186" priority="290" stopIfTrue="1" operator="lessThan">
      <formula>1</formula>
    </cfRule>
  </conditionalFormatting>
  <conditionalFormatting sqref="Q390:R402">
    <cfRule type="cellIs" dxfId="185" priority="289" operator="equal">
      <formula>0</formula>
    </cfRule>
  </conditionalFormatting>
  <conditionalFormatting sqref="AA390:AA402">
    <cfRule type="cellIs" dxfId="184" priority="282" stopIfTrue="1" operator="lessThan">
      <formula>1</formula>
    </cfRule>
  </conditionalFormatting>
  <conditionalFormatting sqref="V390:W402">
    <cfRule type="cellIs" dxfId="183" priority="287" stopIfTrue="1" operator="lessThan">
      <formula>1</formula>
    </cfRule>
  </conditionalFormatting>
  <conditionalFormatting sqref="V390:W402">
    <cfRule type="cellIs" dxfId="182" priority="286" operator="equal">
      <formula>0</formula>
    </cfRule>
  </conditionalFormatting>
  <conditionalFormatting sqref="AF390:AF402">
    <cfRule type="cellIs" dxfId="181" priority="279" stopIfTrue="1" operator="lessThan">
      <formula>1</formula>
    </cfRule>
  </conditionalFormatting>
  <conditionalFormatting sqref="AK390:AK402">
    <cfRule type="cellIs" dxfId="180" priority="276" stopIfTrue="1" operator="lessThan">
      <formula>1</formula>
    </cfRule>
  </conditionalFormatting>
  <conditionalFormatting sqref="AA390:AB402">
    <cfRule type="cellIs" dxfId="179" priority="284" stopIfTrue="1" operator="lessThan">
      <formula>1</formula>
    </cfRule>
  </conditionalFormatting>
  <conditionalFormatting sqref="AA390:AB402">
    <cfRule type="cellIs" dxfId="178" priority="283" operator="equal">
      <formula>0</formula>
    </cfRule>
  </conditionalFormatting>
  <conditionalFormatting sqref="AP390:AP402">
    <cfRule type="cellIs" dxfId="177" priority="273" stopIfTrue="1" operator="lessThan">
      <formula>1</formula>
    </cfRule>
  </conditionalFormatting>
  <conditionalFormatting sqref="AF390:AG402">
    <cfRule type="cellIs" dxfId="176" priority="281" stopIfTrue="1" operator="lessThan">
      <formula>1</formula>
    </cfRule>
  </conditionalFormatting>
  <conditionalFormatting sqref="AF390:AG402">
    <cfRule type="cellIs" dxfId="175" priority="280" operator="equal">
      <formula>0</formula>
    </cfRule>
  </conditionalFormatting>
  <conditionalFormatting sqref="AK390:AL402">
    <cfRule type="cellIs" dxfId="174" priority="278" stopIfTrue="1" operator="lessThan">
      <formula>1</formula>
    </cfRule>
  </conditionalFormatting>
  <conditionalFormatting sqref="AK390:AL402">
    <cfRule type="cellIs" dxfId="173" priority="277" operator="equal">
      <formula>0</formula>
    </cfRule>
  </conditionalFormatting>
  <conditionalFormatting sqref="AP390:AQ402">
    <cfRule type="cellIs" dxfId="172" priority="275" stopIfTrue="1" operator="lessThan">
      <formula>1</formula>
    </cfRule>
  </conditionalFormatting>
  <conditionalFormatting sqref="AP390:AQ402">
    <cfRule type="cellIs" dxfId="171" priority="274" operator="equal">
      <formula>0</formula>
    </cfRule>
  </conditionalFormatting>
  <conditionalFormatting sqref="AU390:AU402">
    <cfRule type="cellIs" dxfId="170" priority="270" stopIfTrue="1" operator="lessThan">
      <formula>1</formula>
    </cfRule>
  </conditionalFormatting>
  <conditionalFormatting sqref="AU390:AV402">
    <cfRule type="cellIs" dxfId="169" priority="272" stopIfTrue="1" operator="lessThan">
      <formula>1</formula>
    </cfRule>
  </conditionalFormatting>
  <conditionalFormatting sqref="AU390:AV402">
    <cfRule type="cellIs" dxfId="168" priority="271" operator="equal">
      <formula>0</formula>
    </cfRule>
  </conditionalFormatting>
  <conditionalFormatting sqref="AZ390:AZ402">
    <cfRule type="cellIs" dxfId="167" priority="267" stopIfTrue="1" operator="lessThan">
      <formula>1</formula>
    </cfRule>
  </conditionalFormatting>
  <conditionalFormatting sqref="AZ390:BA402">
    <cfRule type="cellIs" dxfId="166" priority="269" stopIfTrue="1" operator="lessThan">
      <formula>1</formula>
    </cfRule>
  </conditionalFormatting>
  <conditionalFormatting sqref="AZ390:BA402">
    <cfRule type="cellIs" dxfId="165" priority="268" operator="equal">
      <formula>0</formula>
    </cfRule>
  </conditionalFormatting>
  <conditionalFormatting sqref="BE390:BE402">
    <cfRule type="cellIs" dxfId="164" priority="264" stopIfTrue="1" operator="lessThan">
      <formula>1</formula>
    </cfRule>
  </conditionalFormatting>
  <conditionalFormatting sqref="BE390:BF402">
    <cfRule type="cellIs" dxfId="163" priority="266" stopIfTrue="1" operator="lessThan">
      <formula>1</formula>
    </cfRule>
  </conditionalFormatting>
  <conditionalFormatting sqref="BE390:BF402">
    <cfRule type="cellIs" dxfId="162" priority="265" operator="equal">
      <formula>0</formula>
    </cfRule>
  </conditionalFormatting>
  <conditionalFormatting sqref="BJ390:BJ402">
    <cfRule type="cellIs" dxfId="161" priority="261" stopIfTrue="1" operator="lessThan">
      <formula>1</formula>
    </cfRule>
  </conditionalFormatting>
  <conditionalFormatting sqref="BJ390:BK402">
    <cfRule type="cellIs" dxfId="160" priority="263" stopIfTrue="1" operator="lessThan">
      <formula>1</formula>
    </cfRule>
  </conditionalFormatting>
  <conditionalFormatting sqref="BJ390:BK402">
    <cfRule type="cellIs" dxfId="159" priority="262" operator="equal">
      <formula>0</formula>
    </cfRule>
  </conditionalFormatting>
  <conditionalFormatting sqref="BO390:BO402">
    <cfRule type="cellIs" dxfId="158" priority="258" stopIfTrue="1" operator="lessThan">
      <formula>1</formula>
    </cfRule>
  </conditionalFormatting>
  <conditionalFormatting sqref="BO390:BP402">
    <cfRule type="cellIs" dxfId="157" priority="260" stopIfTrue="1" operator="lessThan">
      <formula>1</formula>
    </cfRule>
  </conditionalFormatting>
  <conditionalFormatting sqref="BO390:BP402">
    <cfRule type="cellIs" dxfId="156" priority="259" operator="equal">
      <formula>0</formula>
    </cfRule>
  </conditionalFormatting>
  <conditionalFormatting sqref="BT390:BT402">
    <cfRule type="cellIs" dxfId="155" priority="255" stopIfTrue="1" operator="lessThan">
      <formula>1</formula>
    </cfRule>
  </conditionalFormatting>
  <conditionalFormatting sqref="BT390:BU402">
    <cfRule type="cellIs" dxfId="154" priority="257" stopIfTrue="1" operator="lessThan">
      <formula>1</formula>
    </cfRule>
  </conditionalFormatting>
  <conditionalFormatting sqref="BT390:BU402">
    <cfRule type="cellIs" dxfId="153" priority="256" operator="equal">
      <formula>0</formula>
    </cfRule>
  </conditionalFormatting>
  <conditionalFormatting sqref="BY390:BY402">
    <cfRule type="cellIs" dxfId="152" priority="252" stopIfTrue="1" operator="lessThan">
      <formula>1</formula>
    </cfRule>
  </conditionalFormatting>
  <conditionalFormatting sqref="BY390:BZ402">
    <cfRule type="cellIs" dxfId="151" priority="254" stopIfTrue="1" operator="lessThan">
      <formula>1</formula>
    </cfRule>
  </conditionalFormatting>
  <conditionalFormatting sqref="BY390:BZ402">
    <cfRule type="cellIs" dxfId="150" priority="253" operator="equal">
      <formula>0</formula>
    </cfRule>
  </conditionalFormatting>
  <conditionalFormatting sqref="E390:E402">
    <cfRule type="cellIs" dxfId="149" priority="251" stopIfTrue="1" operator="lessThan">
      <formula>1</formula>
    </cfRule>
  </conditionalFormatting>
  <conditionalFormatting sqref="E390:E402">
    <cfRule type="cellIs" dxfId="148" priority="250" operator="equal">
      <formula>0</formula>
    </cfRule>
  </conditionalFormatting>
  <conditionalFormatting sqref="J390:J402">
    <cfRule type="cellIs" dxfId="147" priority="249" stopIfTrue="1" operator="lessThan">
      <formula>1</formula>
    </cfRule>
  </conditionalFormatting>
  <conditionalFormatting sqref="J390:J402">
    <cfRule type="cellIs" dxfId="146" priority="248" operator="equal">
      <formula>0</formula>
    </cfRule>
  </conditionalFormatting>
  <conditionalFormatting sqref="O390:O402">
    <cfRule type="cellIs" dxfId="145" priority="247" stopIfTrue="1" operator="lessThan">
      <formula>1</formula>
    </cfRule>
  </conditionalFormatting>
  <conditionalFormatting sqref="O390:O402">
    <cfRule type="cellIs" dxfId="144" priority="246" operator="equal">
      <formula>0</formula>
    </cfRule>
  </conditionalFormatting>
  <conditionalFormatting sqref="T390:T402">
    <cfRule type="cellIs" dxfId="143" priority="245" stopIfTrue="1" operator="lessThan">
      <formula>1</formula>
    </cfRule>
  </conditionalFormatting>
  <conditionalFormatting sqref="T390:T402">
    <cfRule type="cellIs" dxfId="142" priority="244" operator="equal">
      <formula>0</formula>
    </cfRule>
  </conditionalFormatting>
  <conditionalFormatting sqref="Y390">
    <cfRule type="cellIs" dxfId="141" priority="243" stopIfTrue="1" operator="lessThan">
      <formula>1</formula>
    </cfRule>
  </conditionalFormatting>
  <conditionalFormatting sqref="Y392:Y402">
    <cfRule type="cellIs" dxfId="140" priority="242" stopIfTrue="1" operator="lessThan">
      <formula>1</formula>
    </cfRule>
  </conditionalFormatting>
  <conditionalFormatting sqref="Y390:Y402">
    <cfRule type="cellIs" dxfId="139" priority="241" stopIfTrue="1" operator="lessThan">
      <formula>1</formula>
    </cfRule>
  </conditionalFormatting>
  <conditionalFormatting sqref="Y390:Y402">
    <cfRule type="cellIs" dxfId="138" priority="240" operator="equal">
      <formula>0</formula>
    </cfRule>
  </conditionalFormatting>
  <conditionalFormatting sqref="AD390:AD402">
    <cfRule type="cellIs" dxfId="137" priority="239" stopIfTrue="1" operator="lessThan">
      <formula>1</formula>
    </cfRule>
  </conditionalFormatting>
  <conditionalFormatting sqref="AD390:AD402">
    <cfRule type="cellIs" dxfId="136" priority="238" operator="equal">
      <formula>0</formula>
    </cfRule>
  </conditionalFormatting>
  <conditionalFormatting sqref="AI390:AI391">
    <cfRule type="cellIs" dxfId="135" priority="237" stopIfTrue="1" operator="lessThan">
      <formula>1</formula>
    </cfRule>
  </conditionalFormatting>
  <conditionalFormatting sqref="AI390:AI391">
    <cfRule type="cellIs" dxfId="134" priority="236" operator="equal">
      <formula>0</formula>
    </cfRule>
  </conditionalFormatting>
  <conditionalFormatting sqref="AN390:AN402">
    <cfRule type="cellIs" dxfId="133" priority="235" stopIfTrue="1" operator="lessThan">
      <formula>1</formula>
    </cfRule>
  </conditionalFormatting>
  <conditionalFormatting sqref="AN390:AN402">
    <cfRule type="cellIs" dxfId="132" priority="234" operator="equal">
      <formula>0</formula>
    </cfRule>
  </conditionalFormatting>
  <conditionalFormatting sqref="AS390:AS396">
    <cfRule type="cellIs" dxfId="131" priority="233" stopIfTrue="1" operator="lessThan">
      <formula>1</formula>
    </cfRule>
  </conditionalFormatting>
  <conditionalFormatting sqref="AS390:AS396">
    <cfRule type="cellIs" dxfId="130" priority="232" operator="equal">
      <formula>0</formula>
    </cfRule>
  </conditionalFormatting>
  <conditionalFormatting sqref="AX390:AX402">
    <cfRule type="cellIs" dxfId="129" priority="231" stopIfTrue="1" operator="lessThan">
      <formula>1</formula>
    </cfRule>
  </conditionalFormatting>
  <conditionalFormatting sqref="AX390:AX402">
    <cfRule type="cellIs" dxfId="128" priority="230" operator="equal">
      <formula>0</formula>
    </cfRule>
  </conditionalFormatting>
  <conditionalFormatting sqref="BC390:BC402">
    <cfRule type="cellIs" dxfId="127" priority="229" stopIfTrue="1" operator="lessThan">
      <formula>1</formula>
    </cfRule>
  </conditionalFormatting>
  <conditionalFormatting sqref="BC390:BC402">
    <cfRule type="cellIs" dxfId="126" priority="228" operator="equal">
      <formula>0</formula>
    </cfRule>
  </conditionalFormatting>
  <conditionalFormatting sqref="BH390:BH402">
    <cfRule type="cellIs" dxfId="125" priority="227" stopIfTrue="1" operator="lessThan">
      <formula>1</formula>
    </cfRule>
  </conditionalFormatting>
  <conditionalFormatting sqref="BH390:BH402">
    <cfRule type="cellIs" dxfId="124" priority="226" operator="equal">
      <formula>0</formula>
    </cfRule>
  </conditionalFormatting>
  <conditionalFormatting sqref="BM390:BM402">
    <cfRule type="cellIs" dxfId="123" priority="225" stopIfTrue="1" operator="lessThan">
      <formula>1</formula>
    </cfRule>
  </conditionalFormatting>
  <conditionalFormatting sqref="BM390:BM402">
    <cfRule type="cellIs" dxfId="122" priority="224" operator="equal">
      <formula>0</formula>
    </cfRule>
  </conditionalFormatting>
  <conditionalFormatting sqref="BR390:BR402">
    <cfRule type="cellIs" dxfId="121" priority="223" stopIfTrue="1" operator="lessThan">
      <formula>1</formula>
    </cfRule>
  </conditionalFormatting>
  <conditionalFormatting sqref="BR390:BR402">
    <cfRule type="cellIs" dxfId="120" priority="222" operator="equal">
      <formula>0</formula>
    </cfRule>
  </conditionalFormatting>
  <conditionalFormatting sqref="BW390:BW402">
    <cfRule type="cellIs" dxfId="119" priority="221" stopIfTrue="1" operator="lessThan">
      <formula>1</formula>
    </cfRule>
  </conditionalFormatting>
  <conditionalFormatting sqref="BW390:BW402">
    <cfRule type="cellIs" dxfId="118" priority="220" operator="equal">
      <formula>0</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1">
    <tabColor rgb="FFFF0000"/>
  </sheetPr>
  <dimension ref="A1:L191"/>
  <sheetViews>
    <sheetView view="pageBreakPreview" topLeftCell="C1" zoomScale="120" zoomScaleNormal="130" zoomScaleSheetLayoutView="120" workbookViewId="0">
      <pane ySplit="9" topLeftCell="A169" activePane="bottomLeft" state="frozen"/>
      <selection activeCell="C1" sqref="C1"/>
      <selection pane="bottomLeft" activeCell="O179" sqref="O179"/>
    </sheetView>
  </sheetViews>
  <sheetFormatPr defaultColWidth="9.140625" defaultRowHeight="12" x14ac:dyDescent="0.25"/>
  <cols>
    <col min="1" max="1" width="35.85546875" style="83" hidden="1" customWidth="1"/>
    <col min="2" max="2" width="15.28515625" style="83" hidden="1" customWidth="1"/>
    <col min="3" max="3" width="6.42578125" style="83" bestFit="1" customWidth="1"/>
    <col min="4" max="4" width="18.5703125" style="98" bestFit="1" customWidth="1"/>
    <col min="5" max="5" width="42.28515625" style="83" customWidth="1"/>
    <col min="6" max="6" width="7.85546875" style="83" bestFit="1" customWidth="1"/>
    <col min="7" max="7" width="10.85546875" style="83" bestFit="1" customWidth="1"/>
    <col min="8" max="9" width="10.85546875" style="83" hidden="1" customWidth="1"/>
    <col min="10" max="10" width="11.5703125" style="83" bestFit="1" customWidth="1"/>
    <col min="11" max="11" width="19.7109375" style="96" bestFit="1" customWidth="1"/>
    <col min="12" max="12" width="0" style="83" hidden="1" customWidth="1"/>
    <col min="13" max="16384" width="9.140625" style="83"/>
  </cols>
  <sheetData>
    <row r="1" spans="1:12" ht="15.75" x14ac:dyDescent="0.25">
      <c r="A1" s="169"/>
      <c r="B1" s="121"/>
      <c r="C1" s="169"/>
      <c r="D1" s="122"/>
      <c r="E1" s="254"/>
      <c r="F1" s="254"/>
      <c r="G1" s="254"/>
      <c r="H1" s="254"/>
      <c r="I1" s="254"/>
      <c r="J1" s="254"/>
      <c r="K1" s="255"/>
      <c r="L1" s="120"/>
    </row>
    <row r="2" spans="1:12" ht="15.75" x14ac:dyDescent="0.25">
      <c r="A2" s="119"/>
      <c r="B2" s="120"/>
      <c r="C2" s="119"/>
      <c r="D2" s="124"/>
      <c r="E2" s="256" t="s">
        <v>697</v>
      </c>
      <c r="F2" s="256"/>
      <c r="G2" s="256"/>
      <c r="H2" s="256"/>
      <c r="I2" s="256"/>
      <c r="J2" s="256"/>
      <c r="K2" s="257"/>
      <c r="L2" s="120"/>
    </row>
    <row r="3" spans="1:12" ht="15" x14ac:dyDescent="0.25">
      <c r="A3" s="119"/>
      <c r="B3" s="120"/>
      <c r="C3" s="119"/>
      <c r="D3" s="124"/>
      <c r="E3" s="258" t="s">
        <v>698</v>
      </c>
      <c r="F3" s="258"/>
      <c r="G3" s="258"/>
      <c r="H3" s="258"/>
      <c r="I3" s="258"/>
      <c r="J3" s="258"/>
      <c r="K3" s="259"/>
      <c r="L3" s="120"/>
    </row>
    <row r="4" spans="1:12" ht="15" x14ac:dyDescent="0.25">
      <c r="A4" s="119"/>
      <c r="B4" s="120"/>
      <c r="C4" s="119"/>
      <c r="D4" s="170"/>
      <c r="E4" s="140" t="s">
        <v>699</v>
      </c>
      <c r="F4" s="3"/>
      <c r="G4" s="3"/>
      <c r="H4" s="3"/>
      <c r="I4" s="3"/>
      <c r="J4" s="273" t="s">
        <v>700</v>
      </c>
      <c r="K4" s="273"/>
      <c r="L4" s="120"/>
    </row>
    <row r="5" spans="1:12" ht="23.25" customHeight="1" x14ac:dyDescent="0.25">
      <c r="A5" s="119"/>
      <c r="B5" s="120"/>
      <c r="C5" s="119"/>
      <c r="D5" s="170"/>
      <c r="E5" s="139" t="s">
        <v>701</v>
      </c>
      <c r="F5" s="110" t="s">
        <v>702</v>
      </c>
      <c r="G5" s="113"/>
      <c r="H5" s="120"/>
      <c r="I5" s="120"/>
      <c r="J5" s="110" t="s">
        <v>703</v>
      </c>
      <c r="K5" s="112" t="s">
        <v>704</v>
      </c>
      <c r="L5" s="120"/>
    </row>
    <row r="6" spans="1:12" ht="16.5" customHeight="1" x14ac:dyDescent="0.25">
      <c r="A6" s="119"/>
      <c r="B6" s="120"/>
      <c r="C6" s="260" t="s">
        <v>705</v>
      </c>
      <c r="D6" s="260"/>
      <c r="E6" s="261"/>
      <c r="F6" s="262"/>
      <c r="G6" s="222" t="s">
        <v>706</v>
      </c>
      <c r="H6" s="222"/>
      <c r="I6" s="222"/>
      <c r="J6" s="263"/>
      <c r="K6" s="263"/>
      <c r="L6" s="120" t="s">
        <v>707</v>
      </c>
    </row>
    <row r="7" spans="1:12" ht="16.5" customHeight="1" x14ac:dyDescent="0.25">
      <c r="A7" s="119"/>
      <c r="B7" s="120"/>
      <c r="C7" s="264" t="s">
        <v>708</v>
      </c>
      <c r="D7" s="265"/>
      <c r="E7" s="266"/>
      <c r="F7" s="266"/>
      <c r="G7" s="267"/>
      <c r="H7" s="223"/>
      <c r="I7" s="223"/>
      <c r="J7" s="222" t="s">
        <v>709</v>
      </c>
      <c r="K7" s="162">
        <f ca="1">TODAY()</f>
        <v>45065</v>
      </c>
      <c r="L7" s="120" t="s">
        <v>710</v>
      </c>
    </row>
    <row r="8" spans="1:12" x14ac:dyDescent="0.25">
      <c r="A8" s="119"/>
      <c r="B8" s="120"/>
      <c r="C8" s="119"/>
      <c r="D8" s="120"/>
      <c r="E8" s="120"/>
      <c r="F8" s="120"/>
      <c r="G8" s="120"/>
      <c r="H8" s="120"/>
      <c r="I8" s="120"/>
      <c r="J8" s="120"/>
      <c r="K8" s="128"/>
      <c r="L8" s="120"/>
    </row>
    <row r="9" spans="1:12" ht="24" x14ac:dyDescent="0.25">
      <c r="A9" s="171" t="s">
        <v>711</v>
      </c>
      <c r="B9" s="172" t="s">
        <v>10</v>
      </c>
      <c r="C9" s="171" t="s">
        <v>712</v>
      </c>
      <c r="D9" s="173" t="s">
        <v>10</v>
      </c>
      <c r="E9" s="173" t="s">
        <v>713</v>
      </c>
      <c r="F9" s="173" t="s">
        <v>686</v>
      </c>
      <c r="G9" s="173" t="s">
        <v>714</v>
      </c>
      <c r="H9" s="173" t="s">
        <v>715</v>
      </c>
      <c r="I9" s="173" t="s">
        <v>716</v>
      </c>
      <c r="J9" s="173" t="s">
        <v>685</v>
      </c>
      <c r="K9" s="174" t="s">
        <v>691</v>
      </c>
      <c r="L9" s="120"/>
    </row>
    <row r="10" spans="1:12" x14ac:dyDescent="0.25">
      <c r="A10" s="171"/>
      <c r="B10" s="172"/>
      <c r="C10" s="143">
        <v>1</v>
      </c>
      <c r="D10" s="144"/>
      <c r="E10" s="145"/>
      <c r="F10" s="146"/>
      <c r="G10" s="147"/>
      <c r="H10" s="147"/>
      <c r="I10" s="147"/>
      <c r="J10" s="154"/>
      <c r="K10" s="149">
        <f t="shared" ref="K10:K134" si="0">J10*G10</f>
        <v>0</v>
      </c>
      <c r="L10" s="120"/>
    </row>
    <row r="11" spans="1:12" x14ac:dyDescent="0.25">
      <c r="A11" s="171"/>
      <c r="B11" s="172"/>
      <c r="C11" s="143">
        <v>2</v>
      </c>
      <c r="D11" s="144"/>
      <c r="E11" s="145"/>
      <c r="F11" s="146"/>
      <c r="G11" s="147"/>
      <c r="H11" s="147"/>
      <c r="I11" s="147"/>
      <c r="J11" s="154"/>
      <c r="K11" s="149">
        <f t="shared" si="0"/>
        <v>0</v>
      </c>
      <c r="L11" s="120"/>
    </row>
    <row r="12" spans="1:12" x14ac:dyDescent="0.25">
      <c r="A12" s="171"/>
      <c r="B12" s="172"/>
      <c r="C12" s="143">
        <v>3</v>
      </c>
      <c r="D12" s="144"/>
      <c r="E12" s="145"/>
      <c r="F12" s="146"/>
      <c r="G12" s="147"/>
      <c r="H12" s="147"/>
      <c r="I12" s="147"/>
      <c r="J12" s="154"/>
      <c r="K12" s="149">
        <f t="shared" si="0"/>
        <v>0</v>
      </c>
      <c r="L12" s="120"/>
    </row>
    <row r="13" spans="1:12" x14ac:dyDescent="0.25">
      <c r="A13" s="171"/>
      <c r="B13" s="172"/>
      <c r="C13" s="143">
        <v>4</v>
      </c>
      <c r="D13" s="144"/>
      <c r="E13" s="145"/>
      <c r="F13" s="146"/>
      <c r="G13" s="147"/>
      <c r="H13" s="147"/>
      <c r="I13" s="147"/>
      <c r="J13" s="154"/>
      <c r="K13" s="149">
        <f t="shared" si="0"/>
        <v>0</v>
      </c>
      <c r="L13" s="120"/>
    </row>
    <row r="14" spans="1:12" x14ac:dyDescent="0.25">
      <c r="A14" s="171"/>
      <c r="B14" s="172"/>
      <c r="C14" s="143">
        <v>5</v>
      </c>
      <c r="D14" s="144"/>
      <c r="E14" s="145"/>
      <c r="F14" s="146"/>
      <c r="G14" s="147"/>
      <c r="H14" s="147"/>
      <c r="I14" s="147"/>
      <c r="J14" s="154"/>
      <c r="K14" s="149">
        <f t="shared" si="0"/>
        <v>0</v>
      </c>
      <c r="L14" s="120"/>
    </row>
    <row r="15" spans="1:12" x14ac:dyDescent="0.25">
      <c r="A15" s="171"/>
      <c r="B15" s="172"/>
      <c r="C15" s="143">
        <v>6</v>
      </c>
      <c r="D15" s="144"/>
      <c r="E15" s="145"/>
      <c r="F15" s="146"/>
      <c r="G15" s="147"/>
      <c r="H15" s="147"/>
      <c r="I15" s="147"/>
      <c r="J15" s="154"/>
      <c r="K15" s="149">
        <f t="shared" si="0"/>
        <v>0</v>
      </c>
      <c r="L15" s="120"/>
    </row>
    <row r="16" spans="1:12" x14ac:dyDescent="0.25">
      <c r="A16" s="171"/>
      <c r="B16" s="172"/>
      <c r="C16" s="143">
        <v>7</v>
      </c>
      <c r="D16" s="144"/>
      <c r="E16" s="145"/>
      <c r="F16" s="146"/>
      <c r="G16" s="147"/>
      <c r="H16" s="147"/>
      <c r="I16" s="147"/>
      <c r="J16" s="154"/>
      <c r="K16" s="149">
        <f t="shared" si="0"/>
        <v>0</v>
      </c>
      <c r="L16" s="120"/>
    </row>
    <row r="17" spans="1:11" x14ac:dyDescent="0.25">
      <c r="A17" s="171"/>
      <c r="B17" s="172"/>
      <c r="C17" s="143">
        <v>8</v>
      </c>
      <c r="D17" s="144"/>
      <c r="E17" s="145"/>
      <c r="F17" s="146"/>
      <c r="G17" s="147"/>
      <c r="H17" s="147"/>
      <c r="I17" s="147"/>
      <c r="J17" s="154"/>
      <c r="K17" s="149">
        <f t="shared" si="0"/>
        <v>0</v>
      </c>
    </row>
    <row r="18" spans="1:11" x14ac:dyDescent="0.25">
      <c r="A18" s="171"/>
      <c r="B18" s="172"/>
      <c r="C18" s="143">
        <v>9</v>
      </c>
      <c r="D18" s="144"/>
      <c r="E18" s="145"/>
      <c r="F18" s="146"/>
      <c r="G18" s="147"/>
      <c r="H18" s="147"/>
      <c r="I18" s="147"/>
      <c r="J18" s="154"/>
      <c r="K18" s="149">
        <f t="shared" si="0"/>
        <v>0</v>
      </c>
    </row>
    <row r="19" spans="1:11" x14ac:dyDescent="0.25">
      <c r="A19" s="171"/>
      <c r="B19" s="172"/>
      <c r="C19" s="143">
        <v>10</v>
      </c>
      <c r="D19" s="144"/>
      <c r="E19" s="145"/>
      <c r="F19" s="146"/>
      <c r="G19" s="147"/>
      <c r="H19" s="147"/>
      <c r="I19" s="147"/>
      <c r="J19" s="154"/>
      <c r="K19" s="149">
        <f t="shared" si="0"/>
        <v>0</v>
      </c>
    </row>
    <row r="20" spans="1:11" x14ac:dyDescent="0.25">
      <c r="A20" s="171"/>
      <c r="B20" s="172"/>
      <c r="C20" s="143">
        <v>11</v>
      </c>
      <c r="D20" s="144"/>
      <c r="E20" s="145"/>
      <c r="F20" s="146"/>
      <c r="G20" s="147"/>
      <c r="H20" s="147"/>
      <c r="I20" s="147"/>
      <c r="J20" s="154"/>
      <c r="K20" s="149">
        <f t="shared" si="0"/>
        <v>0</v>
      </c>
    </row>
    <row r="21" spans="1:11" x14ac:dyDescent="0.25">
      <c r="A21" s="171"/>
      <c r="B21" s="172"/>
      <c r="C21" s="143">
        <v>12</v>
      </c>
      <c r="D21" s="144"/>
      <c r="E21" s="145"/>
      <c r="F21" s="146"/>
      <c r="G21" s="147"/>
      <c r="H21" s="147"/>
      <c r="I21" s="147"/>
      <c r="J21" s="154"/>
      <c r="K21" s="149">
        <f t="shared" si="0"/>
        <v>0</v>
      </c>
    </row>
    <row r="22" spans="1:11" x14ac:dyDescent="0.25">
      <c r="A22" s="171"/>
      <c r="B22" s="172"/>
      <c r="C22" s="143">
        <v>13</v>
      </c>
      <c r="D22" s="144"/>
      <c r="E22" s="145"/>
      <c r="F22" s="146"/>
      <c r="G22" s="147"/>
      <c r="H22" s="147"/>
      <c r="I22" s="147"/>
      <c r="J22" s="154"/>
      <c r="K22" s="149">
        <f t="shared" si="0"/>
        <v>0</v>
      </c>
    </row>
    <row r="23" spans="1:11" x14ac:dyDescent="0.25">
      <c r="A23" s="171"/>
      <c r="B23" s="172"/>
      <c r="C23" s="143">
        <v>14</v>
      </c>
      <c r="D23" s="144"/>
      <c r="E23" s="145"/>
      <c r="F23" s="146"/>
      <c r="G23" s="147"/>
      <c r="H23" s="147"/>
      <c r="I23" s="147"/>
      <c r="J23" s="154"/>
      <c r="K23" s="149">
        <f t="shared" si="0"/>
        <v>0</v>
      </c>
    </row>
    <row r="24" spans="1:11" x14ac:dyDescent="0.25">
      <c r="A24" s="171"/>
      <c r="B24" s="172"/>
      <c r="C24" s="143">
        <v>15</v>
      </c>
      <c r="D24" s="144"/>
      <c r="E24" s="145"/>
      <c r="F24" s="146"/>
      <c r="G24" s="147"/>
      <c r="H24" s="147"/>
      <c r="I24" s="147"/>
      <c r="J24" s="154"/>
      <c r="K24" s="149">
        <f t="shared" si="0"/>
        <v>0</v>
      </c>
    </row>
    <row r="25" spans="1:11" x14ac:dyDescent="0.25">
      <c r="A25" s="171"/>
      <c r="B25" s="172"/>
      <c r="C25" s="143">
        <v>16</v>
      </c>
      <c r="D25" s="144"/>
      <c r="E25" s="145"/>
      <c r="F25" s="146"/>
      <c r="G25" s="147"/>
      <c r="H25" s="147"/>
      <c r="I25" s="147"/>
      <c r="J25" s="154"/>
      <c r="K25" s="149">
        <f t="shared" si="0"/>
        <v>0</v>
      </c>
    </row>
    <row r="26" spans="1:11" x14ac:dyDescent="0.25">
      <c r="A26" s="171"/>
      <c r="B26" s="172"/>
      <c r="C26" s="143">
        <v>17</v>
      </c>
      <c r="D26" s="144"/>
      <c r="E26" s="145"/>
      <c r="F26" s="146"/>
      <c r="G26" s="147"/>
      <c r="H26" s="147"/>
      <c r="I26" s="147"/>
      <c r="J26" s="154"/>
      <c r="K26" s="149">
        <f t="shared" si="0"/>
        <v>0</v>
      </c>
    </row>
    <row r="27" spans="1:11" x14ac:dyDescent="0.25">
      <c r="A27" s="171"/>
      <c r="B27" s="172"/>
      <c r="C27" s="143">
        <v>18</v>
      </c>
      <c r="D27" s="144"/>
      <c r="E27" s="145"/>
      <c r="F27" s="146"/>
      <c r="G27" s="147"/>
      <c r="H27" s="147"/>
      <c r="I27" s="147"/>
      <c r="J27" s="154"/>
      <c r="K27" s="149">
        <f t="shared" si="0"/>
        <v>0</v>
      </c>
    </row>
    <row r="28" spans="1:11" x14ac:dyDescent="0.25">
      <c r="A28" s="171"/>
      <c r="B28" s="172"/>
      <c r="C28" s="143">
        <v>19</v>
      </c>
      <c r="D28" s="144"/>
      <c r="E28" s="145"/>
      <c r="F28" s="146"/>
      <c r="G28" s="147"/>
      <c r="H28" s="147"/>
      <c r="I28" s="147"/>
      <c r="J28" s="154"/>
      <c r="K28" s="149">
        <f t="shared" si="0"/>
        <v>0</v>
      </c>
    </row>
    <row r="29" spans="1:11" x14ac:dyDescent="0.25">
      <c r="A29" s="171"/>
      <c r="B29" s="172"/>
      <c r="C29" s="143">
        <v>20</v>
      </c>
      <c r="D29" s="144"/>
      <c r="E29" s="145"/>
      <c r="F29" s="146"/>
      <c r="G29" s="147"/>
      <c r="H29" s="147"/>
      <c r="I29" s="147"/>
      <c r="J29" s="154"/>
      <c r="K29" s="149">
        <f t="shared" si="0"/>
        <v>0</v>
      </c>
    </row>
    <row r="30" spans="1:11" x14ac:dyDescent="0.25">
      <c r="A30" s="171"/>
      <c r="B30" s="172"/>
      <c r="C30" s="143">
        <v>21</v>
      </c>
      <c r="D30" s="144"/>
      <c r="E30" s="145"/>
      <c r="F30" s="146"/>
      <c r="G30" s="147"/>
      <c r="H30" s="147"/>
      <c r="I30" s="147"/>
      <c r="J30" s="154"/>
      <c r="K30" s="149">
        <f t="shared" si="0"/>
        <v>0</v>
      </c>
    </row>
    <row r="31" spans="1:11" x14ac:dyDescent="0.25">
      <c r="A31" s="171"/>
      <c r="B31" s="172"/>
      <c r="C31" s="143">
        <v>22</v>
      </c>
      <c r="D31" s="144"/>
      <c r="E31" s="145"/>
      <c r="F31" s="146"/>
      <c r="G31" s="147"/>
      <c r="H31" s="147"/>
      <c r="I31" s="147"/>
      <c r="J31" s="154"/>
      <c r="K31" s="149">
        <f t="shared" si="0"/>
        <v>0</v>
      </c>
    </row>
    <row r="32" spans="1:11" x14ac:dyDescent="0.25">
      <c r="A32" s="171"/>
      <c r="B32" s="172"/>
      <c r="C32" s="143">
        <v>23</v>
      </c>
      <c r="D32" s="144"/>
      <c r="E32" s="145"/>
      <c r="F32" s="146"/>
      <c r="G32" s="147"/>
      <c r="H32" s="147"/>
      <c r="I32" s="147"/>
      <c r="J32" s="154"/>
      <c r="K32" s="149">
        <f t="shared" si="0"/>
        <v>0</v>
      </c>
    </row>
    <row r="33" spans="1:11" x14ac:dyDescent="0.25">
      <c r="A33" s="171"/>
      <c r="B33" s="172"/>
      <c r="C33" s="143">
        <v>24</v>
      </c>
      <c r="D33" s="144"/>
      <c r="E33" s="145"/>
      <c r="F33" s="146"/>
      <c r="G33" s="147"/>
      <c r="H33" s="147"/>
      <c r="I33" s="147"/>
      <c r="J33" s="154"/>
      <c r="K33" s="149">
        <f t="shared" si="0"/>
        <v>0</v>
      </c>
    </row>
    <row r="34" spans="1:11" x14ac:dyDescent="0.25">
      <c r="A34" s="171"/>
      <c r="B34" s="172"/>
      <c r="C34" s="143">
        <v>25</v>
      </c>
      <c r="D34" s="144"/>
      <c r="E34" s="145"/>
      <c r="F34" s="146"/>
      <c r="G34" s="147"/>
      <c r="H34" s="147"/>
      <c r="I34" s="147"/>
      <c r="J34" s="154"/>
      <c r="K34" s="149">
        <f t="shared" si="0"/>
        <v>0</v>
      </c>
    </row>
    <row r="35" spans="1:11" x14ac:dyDescent="0.25">
      <c r="A35" s="171"/>
      <c r="B35" s="172"/>
      <c r="C35" s="143">
        <v>26</v>
      </c>
      <c r="D35" s="144"/>
      <c r="E35" s="145"/>
      <c r="F35" s="146"/>
      <c r="G35" s="147"/>
      <c r="H35" s="147"/>
      <c r="I35" s="147"/>
      <c r="J35" s="154"/>
      <c r="K35" s="149">
        <f t="shared" si="0"/>
        <v>0</v>
      </c>
    </row>
    <row r="36" spans="1:11" x14ac:dyDescent="0.25">
      <c r="A36" s="171"/>
      <c r="B36" s="172"/>
      <c r="C36" s="143">
        <v>27</v>
      </c>
      <c r="D36" s="144"/>
      <c r="E36" s="145"/>
      <c r="F36" s="146"/>
      <c r="G36" s="147"/>
      <c r="H36" s="147"/>
      <c r="I36" s="147"/>
      <c r="J36" s="154"/>
      <c r="K36" s="149">
        <f t="shared" si="0"/>
        <v>0</v>
      </c>
    </row>
    <row r="37" spans="1:11" x14ac:dyDescent="0.25">
      <c r="A37" s="171"/>
      <c r="B37" s="172"/>
      <c r="C37" s="143">
        <v>28</v>
      </c>
      <c r="D37" s="144"/>
      <c r="E37" s="145"/>
      <c r="F37" s="146"/>
      <c r="G37" s="147"/>
      <c r="H37" s="147"/>
      <c r="I37" s="147"/>
      <c r="J37" s="154"/>
      <c r="K37" s="149">
        <f t="shared" si="0"/>
        <v>0</v>
      </c>
    </row>
    <row r="38" spans="1:11" x14ac:dyDescent="0.25">
      <c r="A38" s="171"/>
      <c r="B38" s="172"/>
      <c r="C38" s="143">
        <v>29</v>
      </c>
      <c r="D38" s="144"/>
      <c r="E38" s="145"/>
      <c r="F38" s="146"/>
      <c r="G38" s="147"/>
      <c r="H38" s="147"/>
      <c r="I38" s="147"/>
      <c r="J38" s="154"/>
      <c r="K38" s="149">
        <f t="shared" si="0"/>
        <v>0</v>
      </c>
    </row>
    <row r="39" spans="1:11" x14ac:dyDescent="0.25">
      <c r="A39" s="171"/>
      <c r="B39" s="172"/>
      <c r="C39" s="143">
        <v>30</v>
      </c>
      <c r="D39" s="144"/>
      <c r="E39" s="145"/>
      <c r="F39" s="146"/>
      <c r="G39" s="147"/>
      <c r="H39" s="147"/>
      <c r="I39" s="147"/>
      <c r="J39" s="154"/>
      <c r="K39" s="149">
        <f t="shared" si="0"/>
        <v>0</v>
      </c>
    </row>
    <row r="40" spans="1:11" x14ac:dyDescent="0.25">
      <c r="A40" s="171"/>
      <c r="B40" s="172"/>
      <c r="C40" s="143">
        <v>31</v>
      </c>
      <c r="D40" s="144"/>
      <c r="E40" s="145"/>
      <c r="F40" s="146"/>
      <c r="G40" s="147"/>
      <c r="H40" s="147"/>
      <c r="I40" s="147"/>
      <c r="J40" s="154"/>
      <c r="K40" s="149">
        <f t="shared" si="0"/>
        <v>0</v>
      </c>
    </row>
    <row r="41" spans="1:11" x14ac:dyDescent="0.25">
      <c r="A41" s="171"/>
      <c r="B41" s="172"/>
      <c r="C41" s="143">
        <v>32</v>
      </c>
      <c r="D41" s="144"/>
      <c r="E41" s="145"/>
      <c r="F41" s="146"/>
      <c r="G41" s="147"/>
      <c r="H41" s="147"/>
      <c r="I41" s="147"/>
      <c r="J41" s="154"/>
      <c r="K41" s="149">
        <f t="shared" si="0"/>
        <v>0</v>
      </c>
    </row>
    <row r="42" spans="1:11" x14ac:dyDescent="0.25">
      <c r="A42" s="171"/>
      <c r="B42" s="172"/>
      <c r="C42" s="143">
        <v>33</v>
      </c>
      <c r="D42" s="144"/>
      <c r="E42" s="145"/>
      <c r="F42" s="146"/>
      <c r="G42" s="147"/>
      <c r="H42" s="147"/>
      <c r="I42" s="147"/>
      <c r="J42" s="154"/>
      <c r="K42" s="149">
        <f t="shared" si="0"/>
        <v>0</v>
      </c>
    </row>
    <row r="43" spans="1:11" x14ac:dyDescent="0.25">
      <c r="A43" s="171"/>
      <c r="B43" s="172"/>
      <c r="C43" s="143">
        <v>34</v>
      </c>
      <c r="D43" s="144"/>
      <c r="E43" s="145"/>
      <c r="F43" s="146"/>
      <c r="G43" s="147"/>
      <c r="H43" s="147"/>
      <c r="I43" s="147"/>
      <c r="J43" s="154"/>
      <c r="K43" s="149">
        <f t="shared" si="0"/>
        <v>0</v>
      </c>
    </row>
    <row r="44" spans="1:11" x14ac:dyDescent="0.25">
      <c r="A44" s="171"/>
      <c r="B44" s="172"/>
      <c r="C44" s="143">
        <v>35</v>
      </c>
      <c r="D44" s="144"/>
      <c r="E44" s="145"/>
      <c r="F44" s="146"/>
      <c r="G44" s="147"/>
      <c r="H44" s="147"/>
      <c r="I44" s="147"/>
      <c r="J44" s="154"/>
      <c r="K44" s="149">
        <f t="shared" si="0"/>
        <v>0</v>
      </c>
    </row>
    <row r="45" spans="1:11" x14ac:dyDescent="0.25">
      <c r="A45" s="171"/>
      <c r="B45" s="172"/>
      <c r="C45" s="143">
        <v>36</v>
      </c>
      <c r="D45" s="144"/>
      <c r="E45" s="145"/>
      <c r="F45" s="146"/>
      <c r="G45" s="147"/>
      <c r="H45" s="147"/>
      <c r="I45" s="147"/>
      <c r="J45" s="154"/>
      <c r="K45" s="149">
        <f t="shared" si="0"/>
        <v>0</v>
      </c>
    </row>
    <row r="46" spans="1:11" x14ac:dyDescent="0.25">
      <c r="A46" s="171"/>
      <c r="B46" s="172"/>
      <c r="C46" s="143">
        <v>37</v>
      </c>
      <c r="D46" s="144"/>
      <c r="E46" s="145"/>
      <c r="F46" s="146"/>
      <c r="G46" s="147"/>
      <c r="H46" s="147"/>
      <c r="I46" s="147"/>
      <c r="J46" s="154"/>
      <c r="K46" s="149">
        <f t="shared" si="0"/>
        <v>0</v>
      </c>
    </row>
    <row r="47" spans="1:11" x14ac:dyDescent="0.25">
      <c r="A47" s="171"/>
      <c r="B47" s="172"/>
      <c r="C47" s="143">
        <v>38</v>
      </c>
      <c r="D47" s="144"/>
      <c r="E47" s="145"/>
      <c r="F47" s="146"/>
      <c r="G47" s="147"/>
      <c r="H47" s="147"/>
      <c r="I47" s="147"/>
      <c r="J47" s="154"/>
      <c r="K47" s="149">
        <f t="shared" si="0"/>
        <v>0</v>
      </c>
    </row>
    <row r="48" spans="1:11" x14ac:dyDescent="0.25">
      <c r="A48" s="171"/>
      <c r="B48" s="172"/>
      <c r="C48" s="143">
        <v>39</v>
      </c>
      <c r="D48" s="144"/>
      <c r="E48" s="145"/>
      <c r="F48" s="146"/>
      <c r="G48" s="147"/>
      <c r="H48" s="147"/>
      <c r="I48" s="147"/>
      <c r="J48" s="154"/>
      <c r="K48" s="149">
        <f t="shared" si="0"/>
        <v>0</v>
      </c>
    </row>
    <row r="49" spans="1:11" x14ac:dyDescent="0.25">
      <c r="A49" s="171"/>
      <c r="B49" s="172"/>
      <c r="C49" s="143">
        <v>40</v>
      </c>
      <c r="D49" s="144"/>
      <c r="E49" s="145"/>
      <c r="F49" s="146"/>
      <c r="G49" s="147"/>
      <c r="H49" s="147"/>
      <c r="I49" s="147"/>
      <c r="J49" s="154"/>
      <c r="K49" s="149">
        <f t="shared" si="0"/>
        <v>0</v>
      </c>
    </row>
    <row r="50" spans="1:11" x14ac:dyDescent="0.25">
      <c r="A50" s="171"/>
      <c r="B50" s="172"/>
      <c r="C50" s="143">
        <v>41</v>
      </c>
      <c r="D50" s="144"/>
      <c r="E50" s="145"/>
      <c r="F50" s="146"/>
      <c r="G50" s="147"/>
      <c r="H50" s="147"/>
      <c r="I50" s="147"/>
      <c r="J50" s="154"/>
      <c r="K50" s="149">
        <f t="shared" si="0"/>
        <v>0</v>
      </c>
    </row>
    <row r="51" spans="1:11" x14ac:dyDescent="0.25">
      <c r="A51" s="171"/>
      <c r="B51" s="172"/>
      <c r="C51" s="143">
        <v>42</v>
      </c>
      <c r="D51" s="144"/>
      <c r="E51" s="145"/>
      <c r="F51" s="146"/>
      <c r="G51" s="147"/>
      <c r="H51" s="147"/>
      <c r="I51" s="147"/>
      <c r="J51" s="154"/>
      <c r="K51" s="149">
        <f t="shared" si="0"/>
        <v>0</v>
      </c>
    </row>
    <row r="52" spans="1:11" x14ac:dyDescent="0.25">
      <c r="A52" s="171"/>
      <c r="B52" s="172"/>
      <c r="C52" s="143">
        <v>43</v>
      </c>
      <c r="D52" s="144"/>
      <c r="E52" s="145"/>
      <c r="F52" s="146"/>
      <c r="G52" s="147"/>
      <c r="H52" s="147"/>
      <c r="I52" s="147"/>
      <c r="J52" s="154"/>
      <c r="K52" s="149">
        <f t="shared" si="0"/>
        <v>0</v>
      </c>
    </row>
    <row r="53" spans="1:11" x14ac:dyDescent="0.25">
      <c r="A53" s="171"/>
      <c r="B53" s="172"/>
      <c r="C53" s="143">
        <v>44</v>
      </c>
      <c r="D53" s="144"/>
      <c r="E53" s="145"/>
      <c r="F53" s="146"/>
      <c r="G53" s="147"/>
      <c r="H53" s="147"/>
      <c r="I53" s="147"/>
      <c r="J53" s="154"/>
      <c r="K53" s="149">
        <f t="shared" si="0"/>
        <v>0</v>
      </c>
    </row>
    <row r="54" spans="1:11" x14ac:dyDescent="0.25">
      <c r="A54" s="171"/>
      <c r="B54" s="172"/>
      <c r="C54" s="143">
        <v>45</v>
      </c>
      <c r="D54" s="144"/>
      <c r="E54" s="145"/>
      <c r="F54" s="146"/>
      <c r="G54" s="147"/>
      <c r="H54" s="147"/>
      <c r="I54" s="147"/>
      <c r="J54" s="154"/>
      <c r="K54" s="149">
        <f t="shared" si="0"/>
        <v>0</v>
      </c>
    </row>
    <row r="55" spans="1:11" x14ac:dyDescent="0.25">
      <c r="A55" s="171"/>
      <c r="B55" s="172"/>
      <c r="C55" s="143">
        <v>46</v>
      </c>
      <c r="D55" s="144"/>
      <c r="E55" s="145"/>
      <c r="F55" s="146"/>
      <c r="G55" s="147"/>
      <c r="H55" s="147"/>
      <c r="I55" s="147"/>
      <c r="J55" s="154"/>
      <c r="K55" s="149">
        <f t="shared" si="0"/>
        <v>0</v>
      </c>
    </row>
    <row r="56" spans="1:11" x14ac:dyDescent="0.25">
      <c r="A56" s="171"/>
      <c r="B56" s="172"/>
      <c r="C56" s="143">
        <v>47</v>
      </c>
      <c r="D56" s="144"/>
      <c r="E56" s="145"/>
      <c r="F56" s="146"/>
      <c r="G56" s="147"/>
      <c r="H56" s="147"/>
      <c r="I56" s="147"/>
      <c r="J56" s="154"/>
      <c r="K56" s="149">
        <f t="shared" si="0"/>
        <v>0</v>
      </c>
    </row>
    <row r="57" spans="1:11" x14ac:dyDescent="0.25">
      <c r="A57" s="171"/>
      <c r="B57" s="172"/>
      <c r="C57" s="143">
        <v>48</v>
      </c>
      <c r="D57" s="144"/>
      <c r="E57" s="145"/>
      <c r="F57" s="146"/>
      <c r="G57" s="147"/>
      <c r="H57" s="147"/>
      <c r="I57" s="147"/>
      <c r="J57" s="154"/>
      <c r="K57" s="149">
        <f t="shared" si="0"/>
        <v>0</v>
      </c>
    </row>
    <row r="58" spans="1:11" x14ac:dyDescent="0.25">
      <c r="A58" s="171"/>
      <c r="B58" s="172"/>
      <c r="C58" s="143">
        <v>49</v>
      </c>
      <c r="D58" s="144"/>
      <c r="E58" s="145"/>
      <c r="F58" s="146"/>
      <c r="G58" s="147"/>
      <c r="H58" s="147"/>
      <c r="I58" s="147"/>
      <c r="J58" s="154"/>
      <c r="K58" s="149">
        <f t="shared" si="0"/>
        <v>0</v>
      </c>
    </row>
    <row r="59" spans="1:11" x14ac:dyDescent="0.25">
      <c r="A59" s="171"/>
      <c r="B59" s="172"/>
      <c r="C59" s="143">
        <v>50</v>
      </c>
      <c r="D59" s="144"/>
      <c r="E59" s="145"/>
      <c r="F59" s="146"/>
      <c r="G59" s="147"/>
      <c r="H59" s="147"/>
      <c r="I59" s="147"/>
      <c r="J59" s="154"/>
      <c r="K59" s="149">
        <f t="shared" si="0"/>
        <v>0</v>
      </c>
    </row>
    <row r="60" spans="1:11" x14ac:dyDescent="0.25">
      <c r="A60" s="171"/>
      <c r="B60" s="172"/>
      <c r="C60" s="143">
        <v>51</v>
      </c>
      <c r="D60" s="144"/>
      <c r="E60" s="145"/>
      <c r="F60" s="146"/>
      <c r="G60" s="147"/>
      <c r="H60" s="147"/>
      <c r="I60" s="147"/>
      <c r="J60" s="154"/>
      <c r="K60" s="149">
        <f t="shared" si="0"/>
        <v>0</v>
      </c>
    </row>
    <row r="61" spans="1:11" x14ac:dyDescent="0.25">
      <c r="A61" s="171"/>
      <c r="B61" s="172"/>
      <c r="C61" s="143">
        <v>52</v>
      </c>
      <c r="D61" s="144"/>
      <c r="E61" s="145"/>
      <c r="F61" s="146"/>
      <c r="G61" s="147"/>
      <c r="H61" s="147"/>
      <c r="I61" s="147"/>
      <c r="J61" s="154"/>
      <c r="K61" s="149">
        <f t="shared" si="0"/>
        <v>0</v>
      </c>
    </row>
    <row r="62" spans="1:11" ht="15.75" customHeight="1" x14ac:dyDescent="0.25">
      <c r="A62" s="171"/>
      <c r="B62" s="172"/>
      <c r="C62" s="143">
        <v>53</v>
      </c>
      <c r="D62" s="144"/>
      <c r="E62" s="145"/>
      <c r="F62" s="146"/>
      <c r="G62" s="147"/>
      <c r="H62" s="147"/>
      <c r="I62" s="147"/>
      <c r="J62" s="154"/>
      <c r="K62" s="149">
        <f t="shared" si="0"/>
        <v>0</v>
      </c>
    </row>
    <row r="63" spans="1:11" ht="21" customHeight="1" x14ac:dyDescent="0.25">
      <c r="A63" s="171"/>
      <c r="B63" s="172"/>
      <c r="C63" s="143">
        <v>54</v>
      </c>
      <c r="D63" s="144"/>
      <c r="E63" s="145"/>
      <c r="F63" s="146"/>
      <c r="G63" s="147"/>
      <c r="H63" s="147"/>
      <c r="I63" s="147"/>
      <c r="J63" s="154"/>
      <c r="K63" s="149">
        <f t="shared" si="0"/>
        <v>0</v>
      </c>
    </row>
    <row r="64" spans="1:11" x14ac:dyDescent="0.25">
      <c r="A64" s="171"/>
      <c r="B64" s="172"/>
      <c r="C64" s="143">
        <v>55</v>
      </c>
      <c r="D64" s="144"/>
      <c r="E64" s="150"/>
      <c r="F64" s="146"/>
      <c r="G64" s="147"/>
      <c r="H64" s="147"/>
      <c r="I64" s="147"/>
      <c r="J64" s="154"/>
      <c r="K64" s="149">
        <f t="shared" si="0"/>
        <v>0</v>
      </c>
    </row>
    <row r="65" spans="1:11" x14ac:dyDescent="0.25">
      <c r="A65" s="171"/>
      <c r="B65" s="172"/>
      <c r="C65" s="143">
        <v>56</v>
      </c>
      <c r="D65" s="144"/>
      <c r="E65" s="150"/>
      <c r="F65" s="141"/>
      <c r="G65" s="147"/>
      <c r="H65" s="147"/>
      <c r="I65" s="147"/>
      <c r="J65" s="154"/>
      <c r="K65" s="149">
        <f t="shared" si="0"/>
        <v>0</v>
      </c>
    </row>
    <row r="66" spans="1:11" x14ac:dyDescent="0.25">
      <c r="A66" s="171"/>
      <c r="B66" s="172"/>
      <c r="C66" s="143">
        <v>57</v>
      </c>
      <c r="D66" s="144"/>
      <c r="E66" s="150"/>
      <c r="F66" s="141"/>
      <c r="G66" s="147"/>
      <c r="H66" s="147"/>
      <c r="I66" s="147"/>
      <c r="J66" s="154"/>
      <c r="K66" s="149">
        <f t="shared" si="0"/>
        <v>0</v>
      </c>
    </row>
    <row r="67" spans="1:11" x14ac:dyDescent="0.25">
      <c r="A67" s="171"/>
      <c r="B67" s="172"/>
      <c r="C67" s="143">
        <v>58</v>
      </c>
      <c r="D67" s="144"/>
      <c r="E67" s="142"/>
      <c r="F67" s="146"/>
      <c r="G67" s="147"/>
      <c r="H67" s="147"/>
      <c r="I67" s="147"/>
      <c r="J67" s="154"/>
      <c r="K67" s="149">
        <f t="shared" si="0"/>
        <v>0</v>
      </c>
    </row>
    <row r="68" spans="1:11" x14ac:dyDescent="0.25">
      <c r="A68" s="171"/>
      <c r="B68" s="172"/>
      <c r="C68" s="143">
        <v>59</v>
      </c>
      <c r="D68" s="144"/>
      <c r="E68" s="150"/>
      <c r="F68" s="146"/>
      <c r="G68" s="147"/>
      <c r="H68" s="147"/>
      <c r="I68" s="147"/>
      <c r="J68" s="154"/>
      <c r="K68" s="149">
        <f t="shared" si="0"/>
        <v>0</v>
      </c>
    </row>
    <row r="69" spans="1:11" x14ac:dyDescent="0.25">
      <c r="A69" s="171"/>
      <c r="B69" s="172"/>
      <c r="C69" s="143">
        <v>60</v>
      </c>
      <c r="D69" s="144"/>
      <c r="E69" s="150"/>
      <c r="F69" s="146"/>
      <c r="G69" s="147"/>
      <c r="H69" s="147"/>
      <c r="I69" s="147"/>
      <c r="J69" s="154"/>
      <c r="K69" s="149">
        <f t="shared" si="0"/>
        <v>0</v>
      </c>
    </row>
    <row r="70" spans="1:11" x14ac:dyDescent="0.25">
      <c r="A70" s="171"/>
      <c r="B70" s="172"/>
      <c r="C70" s="143">
        <v>61</v>
      </c>
      <c r="D70" s="144"/>
      <c r="E70" s="150"/>
      <c r="F70" s="146"/>
      <c r="G70" s="147"/>
      <c r="H70" s="147"/>
      <c r="I70" s="147"/>
      <c r="J70" s="154"/>
      <c r="K70" s="149">
        <f t="shared" si="0"/>
        <v>0</v>
      </c>
    </row>
    <row r="71" spans="1:11" x14ac:dyDescent="0.25">
      <c r="A71" s="171"/>
      <c r="B71" s="172"/>
      <c r="C71" s="143">
        <v>62</v>
      </c>
      <c r="D71" s="144"/>
      <c r="E71" s="150"/>
      <c r="F71" s="146"/>
      <c r="G71" s="147"/>
      <c r="H71" s="147"/>
      <c r="I71" s="147"/>
      <c r="J71" s="154"/>
      <c r="K71" s="149">
        <f t="shared" si="0"/>
        <v>0</v>
      </c>
    </row>
    <row r="72" spans="1:11" x14ac:dyDescent="0.25">
      <c r="A72" s="171"/>
      <c r="B72" s="172"/>
      <c r="C72" s="143">
        <v>63</v>
      </c>
      <c r="D72" s="144"/>
      <c r="E72" s="150"/>
      <c r="F72" s="146"/>
      <c r="G72" s="147"/>
      <c r="H72" s="147"/>
      <c r="I72" s="147"/>
      <c r="J72" s="154"/>
      <c r="K72" s="149">
        <f t="shared" si="0"/>
        <v>0</v>
      </c>
    </row>
    <row r="73" spans="1:11" x14ac:dyDescent="0.25">
      <c r="A73" s="171"/>
      <c r="B73" s="172"/>
      <c r="C73" s="143">
        <v>64</v>
      </c>
      <c r="D73" s="144"/>
      <c r="E73" s="150"/>
      <c r="F73" s="146"/>
      <c r="G73" s="147"/>
      <c r="H73" s="147"/>
      <c r="I73" s="147"/>
      <c r="J73" s="154"/>
      <c r="K73" s="149">
        <f t="shared" si="0"/>
        <v>0</v>
      </c>
    </row>
    <row r="74" spans="1:11" x14ac:dyDescent="0.25">
      <c r="A74" s="171"/>
      <c r="B74" s="172"/>
      <c r="C74" s="143">
        <v>65</v>
      </c>
      <c r="D74" s="144"/>
      <c r="E74" s="150"/>
      <c r="F74" s="146"/>
      <c r="G74" s="147"/>
      <c r="H74" s="147"/>
      <c r="I74" s="147"/>
      <c r="J74" s="154"/>
      <c r="K74" s="149">
        <f t="shared" si="0"/>
        <v>0</v>
      </c>
    </row>
    <row r="75" spans="1:11" x14ac:dyDescent="0.25">
      <c r="A75" s="171"/>
      <c r="B75" s="172"/>
      <c r="C75" s="143">
        <v>66</v>
      </c>
      <c r="D75" s="144"/>
      <c r="E75" s="150"/>
      <c r="F75" s="146"/>
      <c r="G75" s="147"/>
      <c r="H75" s="147"/>
      <c r="I75" s="147"/>
      <c r="J75" s="154"/>
      <c r="K75" s="149">
        <f t="shared" si="0"/>
        <v>0</v>
      </c>
    </row>
    <row r="76" spans="1:11" x14ac:dyDescent="0.25">
      <c r="A76" s="171"/>
      <c r="B76" s="172"/>
      <c r="C76" s="143">
        <v>67</v>
      </c>
      <c r="D76" s="144"/>
      <c r="E76" s="150"/>
      <c r="F76" s="146"/>
      <c r="G76" s="147"/>
      <c r="H76" s="147"/>
      <c r="I76" s="147"/>
      <c r="J76" s="154"/>
      <c r="K76" s="149">
        <f t="shared" si="0"/>
        <v>0</v>
      </c>
    </row>
    <row r="77" spans="1:11" x14ac:dyDescent="0.25">
      <c r="A77" s="171"/>
      <c r="B77" s="172"/>
      <c r="C77" s="143">
        <v>68</v>
      </c>
      <c r="D77" s="144"/>
      <c r="E77" s="150"/>
      <c r="F77" s="146"/>
      <c r="G77" s="147"/>
      <c r="H77" s="147"/>
      <c r="I77" s="147"/>
      <c r="J77" s="154"/>
      <c r="K77" s="149">
        <f t="shared" si="0"/>
        <v>0</v>
      </c>
    </row>
    <row r="78" spans="1:11" x14ac:dyDescent="0.25">
      <c r="A78" s="171"/>
      <c r="B78" s="172"/>
      <c r="C78" s="143">
        <v>69</v>
      </c>
      <c r="D78" s="144"/>
      <c r="E78" s="150"/>
      <c r="F78" s="146"/>
      <c r="G78" s="147"/>
      <c r="H78" s="147"/>
      <c r="I78" s="147"/>
      <c r="J78" s="154"/>
      <c r="K78" s="149">
        <f t="shared" si="0"/>
        <v>0</v>
      </c>
    </row>
    <row r="79" spans="1:11" x14ac:dyDescent="0.25">
      <c r="A79" s="171"/>
      <c r="B79" s="172"/>
      <c r="C79" s="143">
        <v>70</v>
      </c>
      <c r="D79" s="144"/>
      <c r="E79" s="150"/>
      <c r="F79" s="146"/>
      <c r="G79" s="147"/>
      <c r="H79" s="147"/>
      <c r="I79" s="147"/>
      <c r="J79" s="154"/>
      <c r="K79" s="149">
        <f t="shared" si="0"/>
        <v>0</v>
      </c>
    </row>
    <row r="80" spans="1:11" x14ac:dyDescent="0.25">
      <c r="A80" s="171"/>
      <c r="B80" s="172"/>
      <c r="C80" s="143">
        <v>71</v>
      </c>
      <c r="D80" s="144"/>
      <c r="E80" s="150"/>
      <c r="F80" s="146"/>
      <c r="G80" s="147"/>
      <c r="H80" s="147"/>
      <c r="I80" s="147"/>
      <c r="J80" s="154"/>
      <c r="K80" s="149">
        <f t="shared" si="0"/>
        <v>0</v>
      </c>
    </row>
    <row r="81" spans="1:11" x14ac:dyDescent="0.25">
      <c r="A81" s="171"/>
      <c r="B81" s="172"/>
      <c r="C81" s="143">
        <v>72</v>
      </c>
      <c r="D81" s="144"/>
      <c r="E81" s="150"/>
      <c r="F81" s="146"/>
      <c r="G81" s="147"/>
      <c r="H81" s="147"/>
      <c r="I81" s="147"/>
      <c r="J81" s="154"/>
      <c r="K81" s="149">
        <f t="shared" si="0"/>
        <v>0</v>
      </c>
    </row>
    <row r="82" spans="1:11" x14ac:dyDescent="0.25">
      <c r="A82" s="171"/>
      <c r="B82" s="172"/>
      <c r="C82" s="143">
        <v>73</v>
      </c>
      <c r="D82" s="144"/>
      <c r="E82" s="150"/>
      <c r="F82" s="146"/>
      <c r="G82" s="147"/>
      <c r="H82" s="147"/>
      <c r="I82" s="147"/>
      <c r="J82" s="154"/>
      <c r="K82" s="149">
        <f t="shared" si="0"/>
        <v>0</v>
      </c>
    </row>
    <row r="83" spans="1:11" x14ac:dyDescent="0.25">
      <c r="A83" s="171"/>
      <c r="B83" s="172"/>
      <c r="C83" s="143">
        <v>74</v>
      </c>
      <c r="D83" s="144"/>
      <c r="E83" s="150"/>
      <c r="F83" s="146"/>
      <c r="G83" s="147"/>
      <c r="H83" s="147"/>
      <c r="I83" s="147"/>
      <c r="J83" s="154"/>
      <c r="K83" s="149">
        <f t="shared" si="0"/>
        <v>0</v>
      </c>
    </row>
    <row r="84" spans="1:11" x14ac:dyDescent="0.25">
      <c r="A84" s="171"/>
      <c r="B84" s="172"/>
      <c r="C84" s="143">
        <v>75</v>
      </c>
      <c r="D84" s="144"/>
      <c r="E84" s="150"/>
      <c r="F84" s="146"/>
      <c r="G84" s="147"/>
      <c r="H84" s="147"/>
      <c r="I84" s="147"/>
      <c r="J84" s="154"/>
      <c r="K84" s="149">
        <f t="shared" si="0"/>
        <v>0</v>
      </c>
    </row>
    <row r="85" spans="1:11" x14ac:dyDescent="0.25">
      <c r="A85" s="171"/>
      <c r="B85" s="172"/>
      <c r="C85" s="143">
        <v>76</v>
      </c>
      <c r="D85" s="144"/>
      <c r="E85" s="150"/>
      <c r="F85" s="146"/>
      <c r="G85" s="147"/>
      <c r="H85" s="147"/>
      <c r="I85" s="147"/>
      <c r="J85" s="154"/>
      <c r="K85" s="149">
        <f t="shared" si="0"/>
        <v>0</v>
      </c>
    </row>
    <row r="86" spans="1:11" x14ac:dyDescent="0.25">
      <c r="A86" s="171"/>
      <c r="B86" s="172"/>
      <c r="C86" s="143">
        <v>77</v>
      </c>
      <c r="D86" s="144"/>
      <c r="E86" s="150"/>
      <c r="F86" s="146"/>
      <c r="G86" s="147"/>
      <c r="H86" s="147"/>
      <c r="I86" s="147"/>
      <c r="J86" s="154"/>
      <c r="K86" s="149">
        <f t="shared" si="0"/>
        <v>0</v>
      </c>
    </row>
    <row r="87" spans="1:11" x14ac:dyDescent="0.25">
      <c r="A87" s="171"/>
      <c r="B87" s="172"/>
      <c r="C87" s="143">
        <v>78</v>
      </c>
      <c r="D87" s="144"/>
      <c r="E87" s="150"/>
      <c r="F87" s="146"/>
      <c r="G87" s="147"/>
      <c r="H87" s="147"/>
      <c r="I87" s="147"/>
      <c r="J87" s="154"/>
      <c r="K87" s="149">
        <f t="shared" si="0"/>
        <v>0</v>
      </c>
    </row>
    <row r="88" spans="1:11" x14ac:dyDescent="0.25">
      <c r="A88" s="171"/>
      <c r="B88" s="172"/>
      <c r="C88" s="143">
        <v>79</v>
      </c>
      <c r="D88" s="144"/>
      <c r="E88" s="150"/>
      <c r="F88" s="146"/>
      <c r="G88" s="147"/>
      <c r="H88" s="147"/>
      <c r="I88" s="147"/>
      <c r="J88" s="154"/>
      <c r="K88" s="149">
        <f t="shared" si="0"/>
        <v>0</v>
      </c>
    </row>
    <row r="89" spans="1:11" x14ac:dyDescent="0.25">
      <c r="A89" s="171"/>
      <c r="B89" s="172"/>
      <c r="C89" s="143">
        <v>80</v>
      </c>
      <c r="D89" s="144"/>
      <c r="E89" s="150"/>
      <c r="F89" s="146"/>
      <c r="G89" s="147"/>
      <c r="H89" s="147"/>
      <c r="I89" s="147"/>
      <c r="J89" s="154"/>
      <c r="K89" s="149">
        <f t="shared" si="0"/>
        <v>0</v>
      </c>
    </row>
    <row r="90" spans="1:11" x14ac:dyDescent="0.25">
      <c r="A90" s="171"/>
      <c r="B90" s="172"/>
      <c r="C90" s="143">
        <v>81</v>
      </c>
      <c r="D90" s="144"/>
      <c r="E90" s="151"/>
      <c r="F90" s="146"/>
      <c r="G90" s="147"/>
      <c r="H90" s="147"/>
      <c r="I90" s="147"/>
      <c r="J90" s="154"/>
      <c r="K90" s="149">
        <f t="shared" si="0"/>
        <v>0</v>
      </c>
    </row>
    <row r="91" spans="1:11" x14ac:dyDescent="0.25">
      <c r="A91" s="171"/>
      <c r="B91" s="172"/>
      <c r="C91" s="143">
        <v>82</v>
      </c>
      <c r="D91" s="144"/>
      <c r="E91" s="150"/>
      <c r="F91" s="146"/>
      <c r="G91" s="147"/>
      <c r="H91" s="147"/>
      <c r="I91" s="147"/>
      <c r="J91" s="154"/>
      <c r="K91" s="149">
        <f t="shared" si="0"/>
        <v>0</v>
      </c>
    </row>
    <row r="92" spans="1:11" x14ac:dyDescent="0.25">
      <c r="A92" s="171"/>
      <c r="B92" s="172"/>
      <c r="C92" s="143">
        <v>83</v>
      </c>
      <c r="D92" s="144"/>
      <c r="E92" s="152"/>
      <c r="F92" s="146"/>
      <c r="G92" s="147"/>
      <c r="H92" s="147"/>
      <c r="I92" s="147"/>
      <c r="J92" s="154"/>
      <c r="K92" s="149">
        <f t="shared" si="0"/>
        <v>0</v>
      </c>
    </row>
    <row r="93" spans="1:11" x14ac:dyDescent="0.25">
      <c r="A93" s="171"/>
      <c r="B93" s="172"/>
      <c r="C93" s="143">
        <v>84</v>
      </c>
      <c r="D93" s="144"/>
      <c r="E93" s="145"/>
      <c r="F93" s="146"/>
      <c r="G93" s="147"/>
      <c r="H93" s="147"/>
      <c r="I93" s="147"/>
      <c r="J93" s="154"/>
      <c r="K93" s="149">
        <f t="shared" si="0"/>
        <v>0</v>
      </c>
    </row>
    <row r="94" spans="1:11" x14ac:dyDescent="0.25">
      <c r="A94" s="171"/>
      <c r="B94" s="172"/>
      <c r="C94" s="143">
        <v>85</v>
      </c>
      <c r="D94" s="144"/>
      <c r="E94" s="145"/>
      <c r="F94" s="146"/>
      <c r="G94" s="147"/>
      <c r="H94" s="147"/>
      <c r="I94" s="147"/>
      <c r="J94" s="154"/>
      <c r="K94" s="149">
        <f t="shared" si="0"/>
        <v>0</v>
      </c>
    </row>
    <row r="95" spans="1:11" x14ac:dyDescent="0.25">
      <c r="A95" s="171"/>
      <c r="B95" s="172"/>
      <c r="C95" s="143">
        <v>86</v>
      </c>
      <c r="D95" s="144"/>
      <c r="E95" s="142"/>
      <c r="F95" s="146"/>
      <c r="G95" s="147"/>
      <c r="H95" s="147"/>
      <c r="I95" s="147"/>
      <c r="J95" s="154"/>
      <c r="K95" s="149">
        <f t="shared" si="0"/>
        <v>0</v>
      </c>
    </row>
    <row r="96" spans="1:11" x14ac:dyDescent="0.25">
      <c r="A96" s="171"/>
      <c r="B96" s="172"/>
      <c r="C96" s="143">
        <v>87</v>
      </c>
      <c r="D96" s="144"/>
      <c r="E96" s="142"/>
      <c r="F96" s="146"/>
      <c r="G96" s="147"/>
      <c r="H96" s="147"/>
      <c r="I96" s="147"/>
      <c r="J96" s="154"/>
      <c r="K96" s="149">
        <f t="shared" si="0"/>
        <v>0</v>
      </c>
    </row>
    <row r="97" spans="1:11" x14ac:dyDescent="0.25">
      <c r="A97" s="171"/>
      <c r="B97" s="172"/>
      <c r="C97" s="143">
        <v>88</v>
      </c>
      <c r="D97" s="144"/>
      <c r="E97" s="142"/>
      <c r="F97" s="146"/>
      <c r="G97" s="147"/>
      <c r="H97" s="147"/>
      <c r="I97" s="147"/>
      <c r="J97" s="154"/>
      <c r="K97" s="149">
        <f t="shared" si="0"/>
        <v>0</v>
      </c>
    </row>
    <row r="98" spans="1:11" x14ac:dyDescent="0.25">
      <c r="A98" s="171"/>
      <c r="B98" s="172"/>
      <c r="C98" s="143">
        <v>89</v>
      </c>
      <c r="D98" s="144"/>
      <c r="E98" s="142"/>
      <c r="F98" s="146"/>
      <c r="G98" s="147"/>
      <c r="H98" s="147"/>
      <c r="I98" s="147"/>
      <c r="J98" s="154"/>
      <c r="K98" s="149">
        <f t="shared" si="0"/>
        <v>0</v>
      </c>
    </row>
    <row r="99" spans="1:11" x14ac:dyDescent="0.25">
      <c r="A99" s="171"/>
      <c r="B99" s="172"/>
      <c r="C99" s="143">
        <v>90</v>
      </c>
      <c r="D99" s="144"/>
      <c r="E99" s="142"/>
      <c r="F99" s="146"/>
      <c r="G99" s="147"/>
      <c r="H99" s="147"/>
      <c r="I99" s="147"/>
      <c r="J99" s="154"/>
      <c r="K99" s="149">
        <f t="shared" si="0"/>
        <v>0</v>
      </c>
    </row>
    <row r="100" spans="1:11" x14ac:dyDescent="0.25">
      <c r="A100" s="171"/>
      <c r="B100" s="172"/>
      <c r="C100" s="143">
        <v>91</v>
      </c>
      <c r="D100" s="144"/>
      <c r="E100" s="142"/>
      <c r="F100" s="146"/>
      <c r="G100" s="147"/>
      <c r="H100" s="147"/>
      <c r="I100" s="147"/>
      <c r="J100" s="154"/>
      <c r="K100" s="149">
        <f t="shared" si="0"/>
        <v>0</v>
      </c>
    </row>
    <row r="101" spans="1:11" x14ac:dyDescent="0.25">
      <c r="A101" s="171"/>
      <c r="B101" s="172"/>
      <c r="C101" s="143">
        <v>92</v>
      </c>
      <c r="D101" s="144"/>
      <c r="E101" s="142"/>
      <c r="F101" s="146"/>
      <c r="G101" s="147"/>
      <c r="H101" s="147"/>
      <c r="I101" s="147"/>
      <c r="J101" s="154"/>
      <c r="K101" s="149">
        <f t="shared" si="0"/>
        <v>0</v>
      </c>
    </row>
    <row r="102" spans="1:11" x14ac:dyDescent="0.25">
      <c r="A102" s="171"/>
      <c r="B102" s="172"/>
      <c r="C102" s="143">
        <v>93</v>
      </c>
      <c r="D102" s="144"/>
      <c r="E102" s="142"/>
      <c r="F102" s="146"/>
      <c r="G102" s="147"/>
      <c r="H102" s="147"/>
      <c r="I102" s="147"/>
      <c r="J102" s="154"/>
      <c r="K102" s="149">
        <f t="shared" si="0"/>
        <v>0</v>
      </c>
    </row>
    <row r="103" spans="1:11" x14ac:dyDescent="0.25">
      <c r="A103" s="171"/>
      <c r="B103" s="172"/>
      <c r="C103" s="143">
        <v>94</v>
      </c>
      <c r="D103" s="144"/>
      <c r="E103" s="142"/>
      <c r="F103" s="146"/>
      <c r="G103" s="147"/>
      <c r="H103" s="147"/>
      <c r="I103" s="147"/>
      <c r="J103" s="154"/>
      <c r="K103" s="149">
        <f t="shared" si="0"/>
        <v>0</v>
      </c>
    </row>
    <row r="104" spans="1:11" x14ac:dyDescent="0.25">
      <c r="A104" s="171"/>
      <c r="B104" s="172"/>
      <c r="C104" s="143">
        <v>95</v>
      </c>
      <c r="D104" s="144"/>
      <c r="E104" s="142"/>
      <c r="F104" s="146"/>
      <c r="G104" s="147"/>
      <c r="H104" s="147"/>
      <c r="I104" s="147"/>
      <c r="J104" s="154"/>
      <c r="K104" s="149">
        <f t="shared" si="0"/>
        <v>0</v>
      </c>
    </row>
    <row r="105" spans="1:11" x14ac:dyDescent="0.25">
      <c r="A105" s="171"/>
      <c r="B105" s="172"/>
      <c r="C105" s="143">
        <v>96</v>
      </c>
      <c r="D105" s="144"/>
      <c r="E105" s="142"/>
      <c r="F105" s="146"/>
      <c r="G105" s="147"/>
      <c r="H105" s="147"/>
      <c r="I105" s="147"/>
      <c r="J105" s="154"/>
      <c r="K105" s="149">
        <f t="shared" si="0"/>
        <v>0</v>
      </c>
    </row>
    <row r="106" spans="1:11" x14ac:dyDescent="0.25">
      <c r="A106" s="171"/>
      <c r="B106" s="172"/>
      <c r="C106" s="143">
        <v>97</v>
      </c>
      <c r="D106" s="144"/>
      <c r="E106" s="150"/>
      <c r="F106" s="146"/>
      <c r="G106" s="147"/>
      <c r="H106" s="147"/>
      <c r="I106" s="147"/>
      <c r="J106" s="154"/>
      <c r="K106" s="149">
        <f t="shared" si="0"/>
        <v>0</v>
      </c>
    </row>
    <row r="107" spans="1:11" x14ac:dyDescent="0.25">
      <c r="A107" s="171"/>
      <c r="B107" s="172"/>
      <c r="C107" s="143">
        <v>98</v>
      </c>
      <c r="D107" s="144"/>
      <c r="E107" s="150"/>
      <c r="F107" s="146"/>
      <c r="G107" s="147"/>
      <c r="H107" s="147"/>
      <c r="I107" s="147"/>
      <c r="J107" s="154"/>
      <c r="K107" s="149">
        <f t="shared" si="0"/>
        <v>0</v>
      </c>
    </row>
    <row r="108" spans="1:11" x14ac:dyDescent="0.25">
      <c r="A108" s="171"/>
      <c r="B108" s="172"/>
      <c r="C108" s="143">
        <v>99</v>
      </c>
      <c r="D108" s="144"/>
      <c r="E108" s="150"/>
      <c r="F108" s="146"/>
      <c r="G108" s="147"/>
      <c r="H108" s="147"/>
      <c r="I108" s="147"/>
      <c r="J108" s="154"/>
      <c r="K108" s="149">
        <f t="shared" si="0"/>
        <v>0</v>
      </c>
    </row>
    <row r="109" spans="1:11" x14ac:dyDescent="0.25">
      <c r="A109" s="171"/>
      <c r="B109" s="172"/>
      <c r="C109" s="143">
        <v>100</v>
      </c>
      <c r="D109" s="144"/>
      <c r="E109" s="150"/>
      <c r="F109" s="146"/>
      <c r="G109" s="147"/>
      <c r="H109" s="147"/>
      <c r="I109" s="147"/>
      <c r="J109" s="154"/>
      <c r="K109" s="149">
        <f t="shared" si="0"/>
        <v>0</v>
      </c>
    </row>
    <row r="110" spans="1:11" x14ac:dyDescent="0.25">
      <c r="A110" s="171"/>
      <c r="B110" s="172"/>
      <c r="C110" s="143">
        <v>101</v>
      </c>
      <c r="D110" s="144"/>
      <c r="E110" s="150"/>
      <c r="F110" s="146"/>
      <c r="G110" s="147"/>
      <c r="H110" s="147"/>
      <c r="I110" s="147"/>
      <c r="J110" s="154"/>
      <c r="K110" s="149">
        <f t="shared" si="0"/>
        <v>0</v>
      </c>
    </row>
    <row r="111" spans="1:11" x14ac:dyDescent="0.25">
      <c r="A111" s="171"/>
      <c r="B111" s="172"/>
      <c r="C111" s="143">
        <v>102</v>
      </c>
      <c r="D111" s="144"/>
      <c r="E111" s="150"/>
      <c r="F111" s="146"/>
      <c r="G111" s="147"/>
      <c r="H111" s="147"/>
      <c r="I111" s="147"/>
      <c r="J111" s="154"/>
      <c r="K111" s="149">
        <f t="shared" si="0"/>
        <v>0</v>
      </c>
    </row>
    <row r="112" spans="1:11" x14ac:dyDescent="0.25">
      <c r="A112" s="171"/>
      <c r="B112" s="172"/>
      <c r="C112" s="143">
        <v>103</v>
      </c>
      <c r="D112" s="144"/>
      <c r="E112" s="150"/>
      <c r="F112" s="146"/>
      <c r="G112" s="147"/>
      <c r="H112" s="147"/>
      <c r="I112" s="147"/>
      <c r="J112" s="154"/>
      <c r="K112" s="149">
        <f t="shared" si="0"/>
        <v>0</v>
      </c>
    </row>
    <row r="113" spans="1:11" x14ac:dyDescent="0.25">
      <c r="A113" s="171"/>
      <c r="B113" s="172"/>
      <c r="C113" s="143">
        <v>104</v>
      </c>
      <c r="D113" s="144"/>
      <c r="E113" s="150"/>
      <c r="F113" s="146"/>
      <c r="G113" s="147"/>
      <c r="H113" s="147"/>
      <c r="I113" s="147"/>
      <c r="J113" s="154"/>
      <c r="K113" s="149">
        <f t="shared" si="0"/>
        <v>0</v>
      </c>
    </row>
    <row r="114" spans="1:11" x14ac:dyDescent="0.25">
      <c r="A114" s="171"/>
      <c r="B114" s="172"/>
      <c r="C114" s="143">
        <v>105</v>
      </c>
      <c r="D114" s="144"/>
      <c r="E114" s="150"/>
      <c r="F114" s="146"/>
      <c r="G114" s="147"/>
      <c r="H114" s="147"/>
      <c r="I114" s="147"/>
      <c r="J114" s="154"/>
      <c r="K114" s="149">
        <f t="shared" si="0"/>
        <v>0</v>
      </c>
    </row>
    <row r="115" spans="1:11" x14ac:dyDescent="0.25">
      <c r="A115" s="171"/>
      <c r="B115" s="172"/>
      <c r="C115" s="143">
        <v>106</v>
      </c>
      <c r="D115" s="144"/>
      <c r="E115" s="150"/>
      <c r="F115" s="146"/>
      <c r="G115" s="147"/>
      <c r="H115" s="147"/>
      <c r="I115" s="147"/>
      <c r="J115" s="154"/>
      <c r="K115" s="149">
        <f t="shared" si="0"/>
        <v>0</v>
      </c>
    </row>
    <row r="116" spans="1:11" x14ac:dyDescent="0.25">
      <c r="A116" s="171"/>
      <c r="B116" s="172"/>
      <c r="C116" s="143">
        <v>107</v>
      </c>
      <c r="D116" s="144"/>
      <c r="E116" s="150"/>
      <c r="F116" s="146"/>
      <c r="G116" s="147"/>
      <c r="H116" s="147"/>
      <c r="I116" s="147"/>
      <c r="J116" s="154"/>
      <c r="K116" s="149">
        <f t="shared" si="0"/>
        <v>0</v>
      </c>
    </row>
    <row r="117" spans="1:11" x14ac:dyDescent="0.25">
      <c r="A117" s="171"/>
      <c r="B117" s="172"/>
      <c r="C117" s="143">
        <v>108</v>
      </c>
      <c r="D117" s="144"/>
      <c r="E117" s="150"/>
      <c r="F117" s="146"/>
      <c r="G117" s="147"/>
      <c r="H117" s="147"/>
      <c r="I117" s="147"/>
      <c r="J117" s="154"/>
      <c r="K117" s="149">
        <f t="shared" si="0"/>
        <v>0</v>
      </c>
    </row>
    <row r="118" spans="1:11" x14ac:dyDescent="0.25">
      <c r="A118" s="171"/>
      <c r="B118" s="172"/>
      <c r="C118" s="143">
        <v>109</v>
      </c>
      <c r="D118" s="144"/>
      <c r="E118" s="150"/>
      <c r="F118" s="146"/>
      <c r="G118" s="147"/>
      <c r="H118" s="147"/>
      <c r="I118" s="147"/>
      <c r="J118" s="154"/>
      <c r="K118" s="149">
        <f t="shared" si="0"/>
        <v>0</v>
      </c>
    </row>
    <row r="119" spans="1:11" x14ac:dyDescent="0.25">
      <c r="A119" s="171"/>
      <c r="B119" s="172"/>
      <c r="C119" s="143">
        <v>110</v>
      </c>
      <c r="D119" s="144"/>
      <c r="E119" s="150"/>
      <c r="F119" s="146"/>
      <c r="G119" s="147"/>
      <c r="H119" s="147"/>
      <c r="I119" s="147"/>
      <c r="J119" s="154"/>
      <c r="K119" s="149">
        <f t="shared" si="0"/>
        <v>0</v>
      </c>
    </row>
    <row r="120" spans="1:11" x14ac:dyDescent="0.25">
      <c r="A120" s="171"/>
      <c r="B120" s="172"/>
      <c r="C120" s="143">
        <v>111</v>
      </c>
      <c r="D120" s="144"/>
      <c r="E120" s="150"/>
      <c r="F120" s="146"/>
      <c r="G120" s="147"/>
      <c r="H120" s="147"/>
      <c r="I120" s="147"/>
      <c r="J120" s="154"/>
      <c r="K120" s="149">
        <f t="shared" si="0"/>
        <v>0</v>
      </c>
    </row>
    <row r="121" spans="1:11" x14ac:dyDescent="0.25">
      <c r="A121" s="171"/>
      <c r="B121" s="172"/>
      <c r="C121" s="143">
        <v>112</v>
      </c>
      <c r="D121" s="144"/>
      <c r="E121" s="150"/>
      <c r="F121" s="146"/>
      <c r="G121" s="147"/>
      <c r="H121" s="147"/>
      <c r="I121" s="147"/>
      <c r="J121" s="154"/>
      <c r="K121" s="149">
        <f t="shared" si="0"/>
        <v>0</v>
      </c>
    </row>
    <row r="122" spans="1:11" x14ac:dyDescent="0.25">
      <c r="A122" s="171"/>
      <c r="B122" s="172"/>
      <c r="C122" s="143">
        <v>113</v>
      </c>
      <c r="D122" s="144"/>
      <c r="E122" s="150"/>
      <c r="F122" s="146"/>
      <c r="G122" s="147"/>
      <c r="H122" s="147"/>
      <c r="I122" s="147"/>
      <c r="J122" s="154"/>
      <c r="K122" s="149">
        <f t="shared" si="0"/>
        <v>0</v>
      </c>
    </row>
    <row r="123" spans="1:11" x14ac:dyDescent="0.25">
      <c r="A123" s="171"/>
      <c r="B123" s="172"/>
      <c r="C123" s="143">
        <v>114</v>
      </c>
      <c r="D123" s="144"/>
      <c r="E123" s="150"/>
      <c r="F123" s="146"/>
      <c r="G123" s="147"/>
      <c r="H123" s="147"/>
      <c r="I123" s="147"/>
      <c r="J123" s="154"/>
      <c r="K123" s="149">
        <f t="shared" si="0"/>
        <v>0</v>
      </c>
    </row>
    <row r="124" spans="1:11" x14ac:dyDescent="0.25">
      <c r="A124" s="171"/>
      <c r="B124" s="172"/>
      <c r="C124" s="143">
        <v>115</v>
      </c>
      <c r="D124" s="144"/>
      <c r="E124" s="150"/>
      <c r="F124" s="146"/>
      <c r="G124" s="147"/>
      <c r="H124" s="147"/>
      <c r="I124" s="147"/>
      <c r="J124" s="154"/>
      <c r="K124" s="149">
        <f t="shared" si="0"/>
        <v>0</v>
      </c>
    </row>
    <row r="125" spans="1:11" x14ac:dyDescent="0.25">
      <c r="A125" s="171"/>
      <c r="B125" s="172"/>
      <c r="C125" s="143">
        <v>116</v>
      </c>
      <c r="D125" s="144"/>
      <c r="E125" s="150"/>
      <c r="F125" s="146"/>
      <c r="G125" s="147"/>
      <c r="H125" s="147"/>
      <c r="I125" s="147"/>
      <c r="J125" s="154"/>
      <c r="K125" s="149">
        <f t="shared" si="0"/>
        <v>0</v>
      </c>
    </row>
    <row r="126" spans="1:11" x14ac:dyDescent="0.25">
      <c r="A126" s="171"/>
      <c r="B126" s="172"/>
      <c r="C126" s="143">
        <v>117</v>
      </c>
      <c r="D126" s="144"/>
      <c r="E126" s="150"/>
      <c r="F126" s="146"/>
      <c r="G126" s="147"/>
      <c r="H126" s="147"/>
      <c r="I126" s="147"/>
      <c r="J126" s="154"/>
      <c r="K126" s="149">
        <f t="shared" si="0"/>
        <v>0</v>
      </c>
    </row>
    <row r="127" spans="1:11" x14ac:dyDescent="0.25">
      <c r="A127" s="171"/>
      <c r="B127" s="172"/>
      <c r="C127" s="143">
        <v>118</v>
      </c>
      <c r="D127" s="144"/>
      <c r="E127" s="150"/>
      <c r="F127" s="146"/>
      <c r="G127" s="147"/>
      <c r="H127" s="147"/>
      <c r="I127" s="147"/>
      <c r="J127" s="154"/>
      <c r="K127" s="149">
        <f t="shared" si="0"/>
        <v>0</v>
      </c>
    </row>
    <row r="128" spans="1:11" ht="19.5" customHeight="1" x14ac:dyDescent="0.25">
      <c r="A128" s="171"/>
      <c r="B128" s="172"/>
      <c r="C128" s="143">
        <v>119</v>
      </c>
      <c r="D128" s="144"/>
      <c r="E128" s="153"/>
      <c r="F128" s="146"/>
      <c r="G128" s="147"/>
      <c r="H128" s="147"/>
      <c r="I128" s="147"/>
      <c r="J128" s="148"/>
      <c r="K128" s="149">
        <f t="shared" si="0"/>
        <v>0</v>
      </c>
    </row>
    <row r="129" spans="1:11" x14ac:dyDescent="0.25">
      <c r="A129" s="171"/>
      <c r="B129" s="172"/>
      <c r="C129" s="143">
        <v>120</v>
      </c>
      <c r="D129" s="144"/>
      <c r="E129" s="145"/>
      <c r="F129" s="146"/>
      <c r="G129" s="147"/>
      <c r="H129" s="147"/>
      <c r="I129" s="147"/>
      <c r="J129" s="154"/>
      <c r="K129" s="149">
        <f t="shared" si="0"/>
        <v>0</v>
      </c>
    </row>
    <row r="130" spans="1:11" x14ac:dyDescent="0.25">
      <c r="A130" s="171"/>
      <c r="B130" s="172"/>
      <c r="C130" s="143">
        <v>121</v>
      </c>
      <c r="D130" s="144"/>
      <c r="E130" s="145"/>
      <c r="F130" s="146"/>
      <c r="G130" s="147"/>
      <c r="H130" s="147"/>
      <c r="I130" s="147"/>
      <c r="J130" s="154"/>
      <c r="K130" s="149">
        <f t="shared" si="0"/>
        <v>0</v>
      </c>
    </row>
    <row r="131" spans="1:11" x14ac:dyDescent="0.25">
      <c r="A131" s="171"/>
      <c r="B131" s="172"/>
      <c r="C131" s="143">
        <v>122</v>
      </c>
      <c r="D131" s="144"/>
      <c r="E131" s="145"/>
      <c r="F131" s="141"/>
      <c r="G131" s="147"/>
      <c r="H131" s="147"/>
      <c r="I131" s="147"/>
      <c r="J131" s="154"/>
      <c r="K131" s="149">
        <f t="shared" si="0"/>
        <v>0</v>
      </c>
    </row>
    <row r="132" spans="1:11" x14ac:dyDescent="0.25">
      <c r="A132" s="171"/>
      <c r="B132" s="172"/>
      <c r="C132" s="143">
        <v>123</v>
      </c>
      <c r="D132" s="144"/>
      <c r="E132" s="145"/>
      <c r="F132" s="141"/>
      <c r="G132" s="147"/>
      <c r="H132" s="147"/>
      <c r="I132" s="147"/>
      <c r="J132" s="154"/>
      <c r="K132" s="149">
        <f t="shared" si="0"/>
        <v>0</v>
      </c>
    </row>
    <row r="133" spans="1:11" x14ac:dyDescent="0.25">
      <c r="A133" s="171"/>
      <c r="B133" s="172"/>
      <c r="C133" s="143">
        <v>124</v>
      </c>
      <c r="D133" s="144"/>
      <c r="E133" s="142"/>
      <c r="F133" s="146"/>
      <c r="G133" s="147"/>
      <c r="H133" s="147"/>
      <c r="I133" s="147"/>
      <c r="J133" s="154"/>
      <c r="K133" s="149">
        <f t="shared" si="0"/>
        <v>0</v>
      </c>
    </row>
    <row r="134" spans="1:11" x14ac:dyDescent="0.25">
      <c r="A134" s="171"/>
      <c r="B134" s="172"/>
      <c r="C134" s="143">
        <v>125</v>
      </c>
      <c r="D134" s="144"/>
      <c r="E134" s="142"/>
      <c r="F134" s="146"/>
      <c r="G134" s="147"/>
      <c r="H134" s="147"/>
      <c r="I134" s="147"/>
      <c r="J134" s="154"/>
      <c r="K134" s="149">
        <f t="shared" si="0"/>
        <v>0</v>
      </c>
    </row>
    <row r="135" spans="1:11" ht="21.75" customHeight="1" x14ac:dyDescent="0.25">
      <c r="A135" s="119"/>
      <c r="B135" s="120"/>
      <c r="C135" s="268" t="s">
        <v>682</v>
      </c>
      <c r="D135" s="269"/>
      <c r="E135" s="269"/>
      <c r="F135" s="269"/>
      <c r="G135" s="269"/>
      <c r="H135" s="269"/>
      <c r="I135" s="269"/>
      <c r="J135" s="270"/>
      <c r="K135" s="155">
        <f>SUM(K10:K134)</f>
        <v>0</v>
      </c>
    </row>
    <row r="136" spans="1:11" x14ac:dyDescent="0.25">
      <c r="A136" s="119"/>
      <c r="B136" s="120"/>
      <c r="C136" s="175"/>
      <c r="D136" s="124"/>
      <c r="E136" s="124"/>
      <c r="F136" s="124"/>
      <c r="G136" s="124"/>
      <c r="H136" s="124"/>
      <c r="I136" s="124"/>
      <c r="J136" s="120"/>
      <c r="K136" s="176"/>
    </row>
    <row r="137" spans="1:11" x14ac:dyDescent="0.25">
      <c r="A137" s="119"/>
      <c r="B137" s="120"/>
      <c r="C137" s="119" t="s">
        <v>717</v>
      </c>
      <c r="D137" s="271" t="s">
        <v>718</v>
      </c>
      <c r="E137" s="271"/>
      <c r="F137" s="271"/>
      <c r="G137" s="271"/>
      <c r="H137" s="271"/>
      <c r="I137" s="271"/>
      <c r="J137" s="271"/>
      <c r="K137" s="272"/>
    </row>
    <row r="138" spans="1:11" ht="28.5" customHeight="1" x14ac:dyDescent="0.25">
      <c r="A138" s="119"/>
      <c r="B138" s="120"/>
      <c r="C138" s="119" t="s">
        <v>719</v>
      </c>
      <c r="D138" s="271" t="s">
        <v>720</v>
      </c>
      <c r="E138" s="271"/>
      <c r="F138" s="271"/>
      <c r="G138" s="271"/>
      <c r="H138" s="271"/>
      <c r="I138" s="271"/>
      <c r="J138" s="271"/>
      <c r="K138" s="272"/>
    </row>
    <row r="139" spans="1:11" x14ac:dyDescent="0.25">
      <c r="A139" s="119"/>
      <c r="B139" s="120"/>
      <c r="C139" s="119"/>
      <c r="D139" s="177"/>
      <c r="E139" s="178"/>
      <c r="F139" s="178"/>
      <c r="G139" s="178"/>
      <c r="H139" s="178"/>
      <c r="I139" s="178"/>
      <c r="J139" s="179"/>
      <c r="K139" s="127"/>
    </row>
    <row r="140" spans="1:11" x14ac:dyDescent="0.25">
      <c r="A140" s="119"/>
      <c r="B140" s="120"/>
      <c r="C140" s="119"/>
      <c r="D140" s="120"/>
      <c r="E140" s="120"/>
      <c r="F140" s="120"/>
      <c r="G140" s="120"/>
      <c r="H140" s="120"/>
      <c r="I140" s="120"/>
      <c r="J140" s="120"/>
      <c r="K140" s="128"/>
    </row>
    <row r="141" spans="1:11" ht="15" x14ac:dyDescent="0.25">
      <c r="A141" s="119"/>
      <c r="B141" s="120"/>
      <c r="C141" s="251"/>
      <c r="D141" s="252"/>
      <c r="E141"/>
      <c r="F141" s="120"/>
      <c r="G141" s="180"/>
      <c r="H141" s="180"/>
      <c r="I141" s="180"/>
      <c r="J141"/>
      <c r="K141"/>
    </row>
    <row r="142" spans="1:11" ht="22.5" customHeight="1" x14ac:dyDescent="0.25">
      <c r="A142" s="119"/>
      <c r="B142" s="120"/>
      <c r="C142" s="84"/>
      <c r="D142" s="227"/>
      <c r="E142"/>
      <c r="F142" s="227"/>
      <c r="G142" s="181"/>
      <c r="H142" s="181"/>
      <c r="I142" s="181"/>
      <c r="J142"/>
      <c r="K142"/>
    </row>
    <row r="143" spans="1:11" x14ac:dyDescent="0.25">
      <c r="A143" s="119"/>
      <c r="B143" s="120"/>
      <c r="C143" s="84"/>
      <c r="D143" s="227"/>
      <c r="E143" s="227"/>
      <c r="F143" s="227"/>
      <c r="G143" s="120"/>
      <c r="H143" s="120"/>
      <c r="I143" s="120"/>
      <c r="J143" s="124"/>
      <c r="K143" s="125"/>
    </row>
    <row r="144" spans="1:11" ht="15.75" x14ac:dyDescent="0.25">
      <c r="A144" s="119"/>
      <c r="B144" s="120"/>
      <c r="C144" s="85" t="s">
        <v>721</v>
      </c>
      <c r="D144" s="253" t="s">
        <v>722</v>
      </c>
      <c r="E144" s="253"/>
      <c r="F144" s="221"/>
      <c r="G144" s="121"/>
      <c r="H144" s="121"/>
      <c r="I144" s="121"/>
      <c r="J144" s="122"/>
      <c r="K144" s="123"/>
    </row>
    <row r="145" spans="1:11" ht="15" x14ac:dyDescent="0.25">
      <c r="A145" s="119"/>
      <c r="B145" s="120"/>
      <c r="C145" s="86" t="s">
        <v>723</v>
      </c>
      <c r="D145" s="118" t="s">
        <v>31</v>
      </c>
      <c r="E145" s="138" t="s">
        <v>724</v>
      </c>
      <c r="F145" s="120"/>
      <c r="G145" s="120"/>
      <c r="H145" s="120"/>
      <c r="I145" s="120"/>
      <c r="J145" s="124"/>
      <c r="K145" s="125"/>
    </row>
    <row r="146" spans="1:11" ht="15" x14ac:dyDescent="0.25">
      <c r="A146" s="119"/>
      <c r="B146" s="120"/>
      <c r="C146" s="84"/>
      <c r="D146" s="116" t="s">
        <v>563</v>
      </c>
      <c r="E146" s="137" t="s">
        <v>724</v>
      </c>
      <c r="F146" s="227"/>
      <c r="G146" s="120"/>
      <c r="H146" s="120"/>
      <c r="I146" s="120"/>
      <c r="J146" s="124"/>
      <c r="K146" s="125"/>
    </row>
    <row r="147" spans="1:11" ht="15" x14ac:dyDescent="0.25">
      <c r="A147" s="119"/>
      <c r="B147" s="120"/>
      <c r="C147" s="89"/>
      <c r="D147" s="274" t="s">
        <v>725</v>
      </c>
      <c r="E147" s="274"/>
      <c r="F147" s="274"/>
      <c r="G147" s="274"/>
      <c r="H147" s="274"/>
      <c r="I147" s="274"/>
      <c r="J147" s="274"/>
      <c r="K147" s="127"/>
    </row>
    <row r="148" spans="1:11" x14ac:dyDescent="0.25">
      <c r="A148" s="119"/>
      <c r="B148" s="120"/>
      <c r="C148" s="84"/>
      <c r="D148" s="227"/>
      <c r="E148" s="227"/>
      <c r="F148" s="227"/>
      <c r="G148" s="120"/>
      <c r="H148" s="120"/>
      <c r="I148" s="120"/>
      <c r="J148" s="124"/>
      <c r="K148" s="125"/>
    </row>
    <row r="149" spans="1:11" x14ac:dyDescent="0.25">
      <c r="A149" s="119"/>
      <c r="B149" s="120"/>
      <c r="C149" s="251" t="s">
        <v>726</v>
      </c>
      <c r="D149" s="252"/>
      <c r="E149" s="120"/>
      <c r="F149" s="120"/>
      <c r="G149" s="120"/>
      <c r="H149" s="120"/>
      <c r="I149" s="120"/>
      <c r="J149" s="120"/>
      <c r="K149" s="128"/>
    </row>
    <row r="150" spans="1:11" x14ac:dyDescent="0.25">
      <c r="A150" s="119"/>
      <c r="B150" s="120"/>
      <c r="C150" s="119"/>
      <c r="D150" s="120"/>
      <c r="E150" s="275" t="s">
        <v>727</v>
      </c>
      <c r="F150" s="275"/>
      <c r="G150" s="275"/>
      <c r="H150" s="227"/>
      <c r="I150" s="227"/>
      <c r="J150" s="120"/>
      <c r="K150" s="128"/>
    </row>
    <row r="151" spans="1:11" x14ac:dyDescent="0.25">
      <c r="A151" s="119"/>
      <c r="B151" s="120"/>
      <c r="C151" s="119"/>
      <c r="D151" s="120"/>
      <c r="E151" s="276" t="s">
        <v>728</v>
      </c>
      <c r="F151" s="276"/>
      <c r="G151" s="276"/>
      <c r="H151" s="182"/>
      <c r="I151" s="182"/>
      <c r="J151" s="120"/>
      <c r="K151" s="128"/>
    </row>
    <row r="152" spans="1:11" s="120" customFormat="1" ht="15.75" x14ac:dyDescent="0.25">
      <c r="A152" s="119"/>
      <c r="C152" s="284" t="s">
        <v>721</v>
      </c>
      <c r="D152" s="115" t="s">
        <v>729</v>
      </c>
      <c r="E152" s="121"/>
      <c r="F152" s="221"/>
      <c r="G152" s="121"/>
      <c r="H152" s="121"/>
      <c r="I152" s="121"/>
      <c r="J152" s="122"/>
      <c r="K152" s="123"/>
    </row>
    <row r="153" spans="1:11" s="120" customFormat="1" ht="15.75" x14ac:dyDescent="0.25">
      <c r="A153" s="119"/>
      <c r="C153" s="285"/>
      <c r="D153" s="87" t="s">
        <v>730</v>
      </c>
      <c r="E153" s="136"/>
      <c r="F153" s="114"/>
      <c r="J153" s="124"/>
      <c r="K153" s="125"/>
    </row>
    <row r="154" spans="1:11" s="120" customFormat="1" ht="15" x14ac:dyDescent="0.25">
      <c r="A154" s="119"/>
      <c r="C154" s="249" t="s">
        <v>723</v>
      </c>
      <c r="D154" s="126" t="s">
        <v>731</v>
      </c>
      <c r="E154" s="277" t="s">
        <v>732</v>
      </c>
      <c r="F154" s="278"/>
      <c r="G154" s="278"/>
      <c r="H154" s="278"/>
      <c r="I154" s="278"/>
      <c r="J154" s="278"/>
      <c r="K154" s="279"/>
    </row>
    <row r="155" spans="1:11" s="120" customFormat="1" ht="15" x14ac:dyDescent="0.25">
      <c r="A155" s="119"/>
      <c r="C155" s="249"/>
      <c r="D155" s="117" t="s">
        <v>733</v>
      </c>
      <c r="E155" s="281" t="s">
        <v>734</v>
      </c>
      <c r="F155" s="282"/>
      <c r="G155" s="282"/>
      <c r="H155" s="282"/>
      <c r="I155" s="282"/>
      <c r="J155" s="282"/>
      <c r="K155" s="283"/>
    </row>
    <row r="156" spans="1:11" s="120" customFormat="1" ht="15" x14ac:dyDescent="0.25">
      <c r="A156" s="119"/>
      <c r="C156" s="89"/>
      <c r="D156" s="124"/>
      <c r="K156" s="127"/>
    </row>
    <row r="157" spans="1:11" s="120" customFormat="1" x14ac:dyDescent="0.25">
      <c r="A157" s="119"/>
      <c r="C157" s="84"/>
      <c r="D157" s="88"/>
      <c r="E157" s="227"/>
      <c r="F157" s="227"/>
      <c r="J157" s="124"/>
      <c r="K157" s="125"/>
    </row>
    <row r="158" spans="1:11" s="120" customFormat="1" x14ac:dyDescent="0.25">
      <c r="A158" s="119"/>
      <c r="C158" s="251" t="s">
        <v>726</v>
      </c>
      <c r="D158" s="252"/>
      <c r="K158" s="128"/>
    </row>
    <row r="159" spans="1:11" s="120" customFormat="1" x14ac:dyDescent="0.25">
      <c r="A159" s="119"/>
      <c r="C159" s="119"/>
      <c r="D159" s="129"/>
      <c r="E159" s="275" t="s">
        <v>735</v>
      </c>
      <c r="F159" s="275"/>
      <c r="G159" s="275"/>
      <c r="H159" s="227"/>
      <c r="I159" s="227"/>
      <c r="K159" s="128"/>
    </row>
    <row r="160" spans="1:11" s="120" customFormat="1" x14ac:dyDescent="0.25">
      <c r="A160" s="119"/>
      <c r="C160" s="130"/>
      <c r="D160" s="131"/>
      <c r="E160" s="280"/>
      <c r="F160" s="280"/>
      <c r="G160" s="280"/>
      <c r="H160" s="225"/>
      <c r="I160" s="225"/>
      <c r="J160" s="132"/>
      <c r="K160" s="133"/>
    </row>
    <row r="161" spans="1:11" s="120" customFormat="1" ht="15.75" x14ac:dyDescent="0.25">
      <c r="A161" s="119"/>
      <c r="C161" s="85" t="s">
        <v>721</v>
      </c>
      <c r="D161" s="253" t="s">
        <v>731</v>
      </c>
      <c r="E161" s="253"/>
      <c r="F161" s="221"/>
      <c r="G161" s="121"/>
      <c r="H161" s="121"/>
      <c r="I161" s="121"/>
      <c r="J161" s="122"/>
      <c r="K161" s="123"/>
    </row>
    <row r="162" spans="1:11" s="120" customFormat="1" ht="15" customHeight="1" x14ac:dyDescent="0.25">
      <c r="A162" s="119"/>
      <c r="C162" s="249" t="s">
        <v>723</v>
      </c>
      <c r="D162" s="126" t="s">
        <v>736</v>
      </c>
      <c r="E162" s="277" t="s">
        <v>737</v>
      </c>
      <c r="F162" s="278"/>
      <c r="G162" s="278"/>
      <c r="H162" s="278"/>
      <c r="I162" s="278"/>
      <c r="J162" s="278"/>
      <c r="K162" s="279"/>
    </row>
    <row r="163" spans="1:11" s="120" customFormat="1" ht="15" x14ac:dyDescent="0.25">
      <c r="A163" s="119"/>
      <c r="C163" s="249"/>
      <c r="D163" s="117" t="s">
        <v>733</v>
      </c>
      <c r="E163" s="281" t="s">
        <v>738</v>
      </c>
      <c r="F163" s="282"/>
      <c r="G163" s="282"/>
      <c r="H163" s="282"/>
      <c r="I163" s="282"/>
      <c r="J163" s="282"/>
      <c r="K163" s="283"/>
    </row>
    <row r="164" spans="1:11" s="120" customFormat="1" ht="15" x14ac:dyDescent="0.25">
      <c r="A164" s="119"/>
      <c r="C164" s="89"/>
      <c r="E164" s="287"/>
      <c r="F164" s="287"/>
      <c r="G164" s="287"/>
      <c r="H164" s="287"/>
      <c r="I164" s="287"/>
      <c r="J164" s="287"/>
      <c r="K164" s="288"/>
    </row>
    <row r="165" spans="1:11" s="120" customFormat="1" x14ac:dyDescent="0.25">
      <c r="A165" s="119"/>
      <c r="C165" s="84"/>
      <c r="D165" s="88"/>
      <c r="E165" s="227"/>
      <c r="F165" s="227"/>
      <c r="J165" s="124"/>
      <c r="K165" s="125"/>
    </row>
    <row r="166" spans="1:11" s="120" customFormat="1" x14ac:dyDescent="0.25">
      <c r="A166" s="119"/>
      <c r="C166" s="251" t="s">
        <v>726</v>
      </c>
      <c r="D166" s="252"/>
      <c r="K166" s="128"/>
    </row>
    <row r="167" spans="1:11" s="120" customFormat="1" x14ac:dyDescent="0.25">
      <c r="A167" s="119"/>
      <c r="C167" s="119"/>
      <c r="D167" s="129"/>
      <c r="E167" s="275" t="s">
        <v>731</v>
      </c>
      <c r="F167" s="275"/>
      <c r="G167" s="275"/>
      <c r="H167" s="227"/>
      <c r="I167" s="227"/>
      <c r="K167" s="128"/>
    </row>
    <row r="168" spans="1:11" s="120" customFormat="1" x14ac:dyDescent="0.25">
      <c r="A168" s="119"/>
      <c r="C168" s="130"/>
      <c r="D168" s="131"/>
      <c r="E168" s="280"/>
      <c r="F168" s="280"/>
      <c r="G168" s="280"/>
      <c r="H168" s="225"/>
      <c r="I168" s="225"/>
      <c r="J168" s="132"/>
      <c r="K168" s="133"/>
    </row>
    <row r="169" spans="1:11" s="120" customFormat="1" ht="15.75" x14ac:dyDescent="0.25">
      <c r="A169" s="119"/>
      <c r="C169" s="85" t="s">
        <v>721</v>
      </c>
      <c r="D169" s="90" t="s">
        <v>736</v>
      </c>
      <c r="E169" s="90"/>
      <c r="F169" s="221"/>
      <c r="G169" s="121"/>
      <c r="H169" s="121"/>
      <c r="I169" s="121"/>
      <c r="J169" s="122"/>
      <c r="K169" s="123"/>
    </row>
    <row r="170" spans="1:11" s="120" customFormat="1" ht="15" x14ac:dyDescent="0.25">
      <c r="A170" s="119"/>
      <c r="C170" s="289" t="s">
        <v>723</v>
      </c>
      <c r="D170" s="126" t="s">
        <v>140</v>
      </c>
      <c r="E170" s="277" t="s">
        <v>739</v>
      </c>
      <c r="F170" s="278"/>
      <c r="G170" s="278"/>
      <c r="H170" s="278"/>
      <c r="I170" s="278"/>
      <c r="J170" s="278"/>
      <c r="K170" s="278"/>
    </row>
    <row r="171" spans="1:11" s="120" customFormat="1" ht="15" x14ac:dyDescent="0.25">
      <c r="A171" s="119"/>
      <c r="C171" s="290"/>
      <c r="D171" s="117" t="s">
        <v>733</v>
      </c>
      <c r="E171" s="281" t="s">
        <v>740</v>
      </c>
      <c r="F171" s="282"/>
      <c r="G171" s="282"/>
      <c r="H171" s="282"/>
      <c r="I171" s="282"/>
      <c r="J171" s="282"/>
      <c r="K171" s="283"/>
    </row>
    <row r="172" spans="1:11" s="120" customFormat="1" ht="15" x14ac:dyDescent="0.25">
      <c r="A172" s="119"/>
      <c r="C172" s="89"/>
      <c r="K172" s="127"/>
    </row>
    <row r="173" spans="1:11" s="120" customFormat="1" x14ac:dyDescent="0.25">
      <c r="A173" s="119"/>
      <c r="C173" s="84"/>
      <c r="D173" s="88"/>
      <c r="E173" s="227"/>
      <c r="F173" s="227"/>
      <c r="J173" s="124"/>
      <c r="K173" s="125"/>
    </row>
    <row r="174" spans="1:11" s="120" customFormat="1" x14ac:dyDescent="0.25">
      <c r="A174" s="119"/>
      <c r="C174" s="251" t="s">
        <v>726</v>
      </c>
      <c r="D174" s="252"/>
      <c r="K174" s="128"/>
    </row>
    <row r="175" spans="1:11" s="120" customFormat="1" x14ac:dyDescent="0.25">
      <c r="A175" s="119"/>
      <c r="C175" s="119"/>
      <c r="D175" s="129"/>
      <c r="E175" s="275" t="s">
        <v>736</v>
      </c>
      <c r="F175" s="275"/>
      <c r="G175" s="275"/>
      <c r="H175" s="227"/>
      <c r="I175" s="227"/>
      <c r="K175" s="128"/>
    </row>
    <row r="176" spans="1:11" s="120" customFormat="1" x14ac:dyDescent="0.25">
      <c r="A176" s="119"/>
      <c r="C176" s="119"/>
      <c r="D176" s="129"/>
      <c r="E176" s="280"/>
      <c r="F176" s="280"/>
      <c r="G176" s="280"/>
      <c r="H176" s="182"/>
      <c r="I176" s="182"/>
      <c r="K176" s="128"/>
    </row>
    <row r="177" spans="1:12" s="120" customFormat="1" ht="15.75" x14ac:dyDescent="0.25">
      <c r="A177" s="119"/>
      <c r="C177" s="85" t="s">
        <v>721</v>
      </c>
      <c r="D177" s="90" t="s">
        <v>140</v>
      </c>
      <c r="J177" s="121"/>
      <c r="K177" s="134"/>
    </row>
    <row r="178" spans="1:12" s="120" customFormat="1" ht="15" x14ac:dyDescent="0.25">
      <c r="A178" s="119"/>
      <c r="C178" s="86" t="s">
        <v>723</v>
      </c>
      <c r="D178" s="126" t="s">
        <v>731</v>
      </c>
      <c r="K178" s="127"/>
    </row>
    <row r="179" spans="1:12" s="120" customFormat="1" ht="15.75" x14ac:dyDescent="0.25">
      <c r="A179" s="119"/>
      <c r="C179" s="86"/>
      <c r="D179" s="91"/>
      <c r="K179" s="127"/>
    </row>
    <row r="180" spans="1:12" s="120" customFormat="1" ht="15" customHeight="1" x14ac:dyDescent="0.25">
      <c r="A180" s="119"/>
      <c r="C180" s="89"/>
      <c r="D180" s="274" t="s">
        <v>741</v>
      </c>
      <c r="E180" s="274"/>
      <c r="F180" s="274"/>
      <c r="G180" s="274"/>
      <c r="H180" s="274"/>
      <c r="I180" s="274"/>
      <c r="J180" s="274"/>
      <c r="K180" s="127"/>
    </row>
    <row r="181" spans="1:12" s="120" customFormat="1" ht="15" customHeight="1" x14ac:dyDescent="0.25">
      <c r="A181" s="119"/>
      <c r="C181" s="92"/>
      <c r="D181" s="274" t="s">
        <v>742</v>
      </c>
      <c r="E181" s="274"/>
      <c r="F181" s="224"/>
      <c r="K181" s="127"/>
    </row>
    <row r="182" spans="1:12" s="120" customFormat="1" ht="15" x14ac:dyDescent="0.25">
      <c r="A182" s="119"/>
      <c r="C182" s="92"/>
      <c r="D182" s="93"/>
      <c r="E182" s="93"/>
      <c r="F182" s="93"/>
      <c r="K182" s="127"/>
    </row>
    <row r="183" spans="1:12" s="120" customFormat="1" ht="15.75" x14ac:dyDescent="0.25">
      <c r="A183" s="119"/>
      <c r="C183" s="119"/>
      <c r="D183" s="94"/>
      <c r="E183" s="94"/>
      <c r="F183" s="94"/>
      <c r="K183" s="127"/>
    </row>
    <row r="184" spans="1:12" s="120" customFormat="1" ht="15.75" x14ac:dyDescent="0.25">
      <c r="A184" s="130"/>
      <c r="B184" s="132"/>
      <c r="C184" s="130"/>
      <c r="D184" s="286" t="s">
        <v>743</v>
      </c>
      <c r="E184" s="286"/>
      <c r="F184" s="286"/>
      <c r="G184" s="286"/>
      <c r="H184" s="111"/>
      <c r="I184" s="111"/>
      <c r="J184" s="132"/>
      <c r="K184" s="135"/>
    </row>
    <row r="185" spans="1:12" ht="15" x14ac:dyDescent="0.25">
      <c r="A185" s="120"/>
      <c r="B185" s="120"/>
      <c r="C185" s="95"/>
      <c r="D185" s="95"/>
      <c r="E185" s="182"/>
      <c r="F185" s="182"/>
      <c r="G185" s="120"/>
      <c r="H185" s="120"/>
      <c r="I185" s="120"/>
      <c r="J185" s="120"/>
      <c r="K185" s="183"/>
      <c r="L185" s="97"/>
    </row>
    <row r="186" spans="1:12" ht="14.25" x14ac:dyDescent="0.25">
      <c r="A186" s="120"/>
      <c r="B186" s="120"/>
      <c r="C186" s="120"/>
      <c r="D186" s="124"/>
      <c r="E186" s="97"/>
      <c r="F186" s="97"/>
      <c r="G186" s="97"/>
      <c r="H186" s="97"/>
      <c r="I186" s="97"/>
      <c r="J186" s="97"/>
      <c r="K186" s="97"/>
      <c r="L186" s="97"/>
    </row>
    <row r="187" spans="1:12" ht="15.75" x14ac:dyDescent="0.25">
      <c r="A187" s="120"/>
      <c r="B187" s="120"/>
      <c r="C187" s="120"/>
      <c r="D187" s="124"/>
      <c r="E187" s="99"/>
      <c r="F187" s="99"/>
      <c r="G187" s="99"/>
      <c r="H187" s="99"/>
      <c r="I187" s="99"/>
      <c r="J187" s="99"/>
      <c r="K187" s="99"/>
      <c r="L187" s="99"/>
    </row>
    <row r="188" spans="1:12" ht="15" x14ac:dyDescent="0.25">
      <c r="A188" s="120"/>
      <c r="B188" s="120"/>
      <c r="C188" s="120"/>
      <c r="D188" s="124"/>
      <c r="E188" s="100"/>
      <c r="F188" s="100"/>
      <c r="G188" s="100"/>
      <c r="H188" s="100"/>
      <c r="I188" s="100"/>
      <c r="J188" s="100"/>
      <c r="K188" s="100"/>
      <c r="L188" s="100"/>
    </row>
    <row r="189" spans="1:12" ht="15" x14ac:dyDescent="0.25">
      <c r="A189" s="120"/>
      <c r="B189" s="120"/>
      <c r="C189" s="120"/>
      <c r="D189" s="124"/>
      <c r="E189" s="120"/>
      <c r="F189" s="120"/>
      <c r="G189" s="101"/>
      <c r="H189" s="101"/>
      <c r="I189" s="101"/>
      <c r="J189" s="101"/>
      <c r="K189" s="101"/>
      <c r="L189" s="101"/>
    </row>
    <row r="190" spans="1:12" ht="15" x14ac:dyDescent="0.25">
      <c r="A190" s="120"/>
      <c r="B190" s="120"/>
      <c r="C190" s="120"/>
      <c r="D190" s="124"/>
      <c r="E190" s="120"/>
      <c r="F190" s="120"/>
      <c r="G190" s="101"/>
      <c r="H190" s="101"/>
      <c r="I190" s="101"/>
      <c r="J190" s="101"/>
      <c r="K190" s="101"/>
      <c r="L190" s="101"/>
    </row>
    <row r="191" spans="1:12" x14ac:dyDescent="0.25">
      <c r="A191" s="120"/>
      <c r="B191" s="120"/>
      <c r="C191" s="120"/>
      <c r="D191" s="124"/>
      <c r="E191" s="120"/>
      <c r="F191" s="120"/>
      <c r="G191" s="120"/>
      <c r="H191" s="120"/>
      <c r="I191" s="120"/>
      <c r="J191" s="120"/>
      <c r="K191" s="120"/>
      <c r="L191" s="120"/>
    </row>
  </sheetData>
  <protectedRanges>
    <protectedRange password="CC3D" sqref="J6" name="Intervalo1_2"/>
  </protectedRanges>
  <mergeCells count="42">
    <mergeCell ref="D184:G184"/>
    <mergeCell ref="D161:E161"/>
    <mergeCell ref="E162:K162"/>
    <mergeCell ref="C166:D166"/>
    <mergeCell ref="E167:G167"/>
    <mergeCell ref="E168:G168"/>
    <mergeCell ref="D180:J180"/>
    <mergeCell ref="E170:K170"/>
    <mergeCell ref="C174:D174"/>
    <mergeCell ref="E175:G175"/>
    <mergeCell ref="E176:G176"/>
    <mergeCell ref="E163:K163"/>
    <mergeCell ref="E171:K171"/>
    <mergeCell ref="C162:C163"/>
    <mergeCell ref="E164:K164"/>
    <mergeCell ref="C170:C171"/>
    <mergeCell ref="D147:J147"/>
    <mergeCell ref="C149:D149"/>
    <mergeCell ref="E150:G150"/>
    <mergeCell ref="D181:E181"/>
    <mergeCell ref="E151:G151"/>
    <mergeCell ref="E154:K154"/>
    <mergeCell ref="C158:D158"/>
    <mergeCell ref="E159:G159"/>
    <mergeCell ref="E160:G160"/>
    <mergeCell ref="E155:K155"/>
    <mergeCell ref="C152:C153"/>
    <mergeCell ref="C154:C155"/>
    <mergeCell ref="C141:D141"/>
    <mergeCell ref="D144:E144"/>
    <mergeCell ref="E1:K1"/>
    <mergeCell ref="E2:K2"/>
    <mergeCell ref="E3:K3"/>
    <mergeCell ref="C6:D6"/>
    <mergeCell ref="E6:F6"/>
    <mergeCell ref="J6:K6"/>
    <mergeCell ref="C7:D7"/>
    <mergeCell ref="E7:G7"/>
    <mergeCell ref="C135:J135"/>
    <mergeCell ref="D137:K137"/>
    <mergeCell ref="D138:K138"/>
    <mergeCell ref="J4:K4"/>
  </mergeCells>
  <phoneticPr fontId="54" type="noConversion"/>
  <conditionalFormatting sqref="D185:D1048576 D146:D151 D1:D144">
    <cfRule type="cellIs" dxfId="117" priority="29" operator="equal">
      <formula>"CANCELADO"</formula>
    </cfRule>
  </conditionalFormatting>
  <conditionalFormatting sqref="J10:J134">
    <cfRule type="cellIs" dxfId="116" priority="22" operator="equal">
      <formula>0</formula>
    </cfRule>
  </conditionalFormatting>
  <conditionalFormatting sqref="D145">
    <cfRule type="cellIs" dxfId="115" priority="8" operator="equal">
      <formula>"CANCELADO"</formula>
    </cfRule>
  </conditionalFormatting>
  <conditionalFormatting sqref="D154:D155 D179:D184 D165:D168 E162 D157:D162 E154 D173:D177 E170">
    <cfRule type="cellIs" dxfId="114" priority="7" operator="equal">
      <formula>"CANCELADO"</formula>
    </cfRule>
  </conditionalFormatting>
  <conditionalFormatting sqref="D152:D153">
    <cfRule type="cellIs" dxfId="113" priority="6" operator="equal">
      <formula>"CANCELADO"</formula>
    </cfRule>
  </conditionalFormatting>
  <conditionalFormatting sqref="D169">
    <cfRule type="cellIs" dxfId="112" priority="5" operator="equal">
      <formula>"CANCELADO"</formula>
    </cfRule>
  </conditionalFormatting>
  <conditionalFormatting sqref="D170">
    <cfRule type="cellIs" dxfId="111" priority="4" operator="equal">
      <formula>"CANCELADO"</formula>
    </cfRule>
  </conditionalFormatting>
  <conditionalFormatting sqref="D178">
    <cfRule type="cellIs" dxfId="110" priority="3" operator="equal">
      <formula>"CANCELADO"</formula>
    </cfRule>
  </conditionalFormatting>
  <conditionalFormatting sqref="D163">
    <cfRule type="cellIs" dxfId="109" priority="2" operator="equal">
      <formula>"CANCELADO"</formula>
    </cfRule>
  </conditionalFormatting>
  <conditionalFormatting sqref="D171">
    <cfRule type="cellIs" dxfId="108" priority="1" operator="equal">
      <formula>"CANCELADO"</formula>
    </cfRule>
  </conditionalFormatting>
  <printOptions horizontalCentered="1"/>
  <pageMargins left="0.51181102362204722" right="0.51181102362204722" top="0.78740157480314965" bottom="0.78740157480314965" header="0.31496062992125984" footer="0.31496062992125984"/>
  <pageSetup paperSize="9" scale="78"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Q17"/>
  <sheetViews>
    <sheetView view="pageBreakPreview" zoomScale="130" zoomScaleSheetLayoutView="130" workbookViewId="0">
      <selection activeCell="C2" sqref="C2"/>
    </sheetView>
  </sheetViews>
  <sheetFormatPr defaultRowHeight="15" x14ac:dyDescent="0.25"/>
  <cols>
    <col min="1" max="1" width="7.85546875" bestFit="1" customWidth="1"/>
    <col min="2" max="2" width="42.5703125" customWidth="1"/>
    <col min="3" max="17" width="8.140625" customWidth="1"/>
  </cols>
  <sheetData>
    <row r="1" spans="1:17" x14ac:dyDescent="0.25">
      <c r="A1" s="6" t="s">
        <v>683</v>
      </c>
      <c r="B1" s="6" t="s">
        <v>684</v>
      </c>
      <c r="C1" s="5" t="s">
        <v>140</v>
      </c>
      <c r="D1" s="5" t="s">
        <v>687</v>
      </c>
      <c r="E1" s="5" t="s">
        <v>109</v>
      </c>
      <c r="F1" s="5" t="s">
        <v>52</v>
      </c>
      <c r="G1" s="5" t="s">
        <v>297</v>
      </c>
      <c r="H1" s="5" t="s">
        <v>342</v>
      </c>
      <c r="I1" s="5" t="s">
        <v>100</v>
      </c>
      <c r="J1" s="5" t="s">
        <v>128</v>
      </c>
      <c r="K1" s="5" t="s">
        <v>688</v>
      </c>
      <c r="L1" s="5" t="s">
        <v>689</v>
      </c>
      <c r="M1" s="5" t="s">
        <v>307</v>
      </c>
      <c r="N1" s="5" t="s">
        <v>60</v>
      </c>
      <c r="O1" s="5" t="s">
        <v>284</v>
      </c>
      <c r="P1" s="5" t="s">
        <v>690</v>
      </c>
      <c r="Q1" s="5" t="s">
        <v>444</v>
      </c>
    </row>
    <row r="2" spans="1:17" ht="168" x14ac:dyDescent="0.25">
      <c r="A2" s="7">
        <v>1</v>
      </c>
      <c r="B2" s="8" t="s">
        <v>744</v>
      </c>
      <c r="C2" s="10"/>
      <c r="D2" s="11"/>
      <c r="E2" s="11"/>
      <c r="F2" s="11"/>
      <c r="G2" s="11"/>
      <c r="H2" s="11"/>
      <c r="I2" s="11"/>
      <c r="J2" s="11"/>
      <c r="K2" s="11"/>
      <c r="L2" s="11"/>
      <c r="M2" s="11"/>
      <c r="N2" s="11"/>
      <c r="O2" s="11"/>
      <c r="P2" s="11"/>
      <c r="Q2" s="11"/>
    </row>
    <row r="3" spans="1:17" ht="168" x14ac:dyDescent="0.25">
      <c r="A3" s="7">
        <v>2</v>
      </c>
      <c r="B3" s="8" t="s">
        <v>745</v>
      </c>
      <c r="C3" s="11"/>
      <c r="D3" s="11"/>
      <c r="E3" s="11"/>
      <c r="F3" s="11"/>
      <c r="G3" s="11"/>
      <c r="H3" s="11"/>
      <c r="I3" s="11"/>
      <c r="J3" s="11"/>
      <c r="K3" s="11"/>
      <c r="L3" s="11"/>
      <c r="M3" s="11"/>
      <c r="N3" s="11"/>
      <c r="O3" s="11"/>
      <c r="P3" s="11"/>
      <c r="Q3" s="11"/>
    </row>
    <row r="4" spans="1:17" ht="252" x14ac:dyDescent="0.25">
      <c r="A4" s="7">
        <v>3</v>
      </c>
      <c r="B4" s="184" t="s">
        <v>746</v>
      </c>
      <c r="C4" s="11"/>
      <c r="D4" s="11"/>
      <c r="E4" s="11"/>
      <c r="F4" s="11"/>
      <c r="G4" s="11"/>
      <c r="H4" s="11"/>
      <c r="I4" s="11"/>
      <c r="J4" s="11"/>
      <c r="K4" s="11"/>
      <c r="L4" s="11"/>
      <c r="M4" s="11"/>
      <c r="N4" s="11"/>
      <c r="O4" s="11"/>
      <c r="P4" s="11"/>
      <c r="Q4" s="11"/>
    </row>
    <row r="5" spans="1:17" ht="264" x14ac:dyDescent="0.25">
      <c r="A5" s="7">
        <v>4</v>
      </c>
      <c r="B5" s="184" t="s">
        <v>747</v>
      </c>
      <c r="C5" s="11"/>
      <c r="D5" s="11"/>
      <c r="E5" s="11"/>
      <c r="F5" s="11"/>
      <c r="G5" s="11"/>
      <c r="H5" s="11"/>
      <c r="I5" s="11"/>
      <c r="J5" s="11"/>
      <c r="K5" s="11"/>
      <c r="L5" s="11"/>
      <c r="M5" s="11"/>
      <c r="N5" s="11"/>
      <c r="O5" s="11"/>
      <c r="P5" s="11"/>
      <c r="Q5" s="11"/>
    </row>
    <row r="6" spans="1:17" ht="156" x14ac:dyDescent="0.25">
      <c r="A6" s="9">
        <v>5</v>
      </c>
      <c r="B6" s="185" t="s">
        <v>748</v>
      </c>
      <c r="C6" s="11"/>
      <c r="D6" s="11"/>
      <c r="E6" s="11"/>
      <c r="F6" s="11"/>
      <c r="G6" s="11"/>
      <c r="H6" s="11"/>
      <c r="I6" s="11"/>
      <c r="J6" s="11"/>
      <c r="K6" s="11"/>
      <c r="L6" s="11"/>
      <c r="M6" s="11"/>
      <c r="N6" s="11"/>
      <c r="O6" s="11"/>
      <c r="P6" s="11"/>
      <c r="Q6" s="11"/>
    </row>
    <row r="7" spans="1:17" ht="156" x14ac:dyDescent="0.25">
      <c r="A7" s="9">
        <v>6</v>
      </c>
      <c r="B7" s="185" t="s">
        <v>749</v>
      </c>
      <c r="C7" s="11"/>
      <c r="D7" s="11"/>
      <c r="E7" s="11"/>
      <c r="F7" s="11"/>
      <c r="G7" s="11"/>
      <c r="H7" s="11"/>
      <c r="I7" s="11"/>
      <c r="J7" s="11"/>
      <c r="K7" s="11"/>
      <c r="L7" s="11"/>
      <c r="M7" s="11"/>
      <c r="N7" s="11"/>
      <c r="O7" s="11"/>
      <c r="P7" s="11"/>
      <c r="Q7" s="11"/>
    </row>
    <row r="8" spans="1:17" ht="156" x14ac:dyDescent="0.25">
      <c r="A8" s="7">
        <v>7</v>
      </c>
      <c r="B8" s="184" t="s">
        <v>750</v>
      </c>
      <c r="C8" s="11"/>
      <c r="D8" s="11"/>
      <c r="E8" s="11"/>
      <c r="F8" s="11"/>
      <c r="G8" s="11"/>
      <c r="H8" s="11"/>
      <c r="I8" s="11"/>
      <c r="J8" s="11"/>
      <c r="K8" s="11"/>
      <c r="L8" s="11"/>
      <c r="M8" s="11"/>
      <c r="N8" s="11"/>
      <c r="O8" s="11"/>
      <c r="P8" s="11"/>
      <c r="Q8" s="11"/>
    </row>
    <row r="9" spans="1:17" ht="156" x14ac:dyDescent="0.25">
      <c r="A9" s="7">
        <v>8</v>
      </c>
      <c r="B9" s="184" t="s">
        <v>751</v>
      </c>
      <c r="C9" s="11"/>
      <c r="D9" s="11"/>
      <c r="E9" s="11"/>
      <c r="F9" s="11"/>
      <c r="G9" s="11"/>
      <c r="H9" s="11"/>
      <c r="I9" s="11"/>
      <c r="J9" s="11"/>
      <c r="K9" s="11"/>
      <c r="L9" s="11"/>
      <c r="M9" s="11"/>
      <c r="N9" s="11"/>
      <c r="O9" s="11"/>
      <c r="P9" s="11"/>
      <c r="Q9" s="11"/>
    </row>
    <row r="10" spans="1:17" ht="168" x14ac:dyDescent="0.25">
      <c r="A10" s="7">
        <v>9</v>
      </c>
      <c r="B10" s="184" t="s">
        <v>752</v>
      </c>
      <c r="C10" s="11"/>
      <c r="D10" s="11"/>
      <c r="E10" s="11"/>
      <c r="F10" s="11"/>
      <c r="G10" s="11"/>
      <c r="H10" s="11"/>
      <c r="I10" s="11"/>
      <c r="J10" s="11"/>
      <c r="K10" s="11"/>
      <c r="L10" s="11"/>
      <c r="M10" s="11"/>
      <c r="N10" s="11"/>
      <c r="O10" s="11"/>
      <c r="P10" s="11"/>
      <c r="Q10" s="11"/>
    </row>
    <row r="11" spans="1:17" ht="156" x14ac:dyDescent="0.25">
      <c r="A11" s="7">
        <v>10</v>
      </c>
      <c r="B11" s="184" t="s">
        <v>753</v>
      </c>
      <c r="C11" s="11"/>
      <c r="D11" s="11"/>
      <c r="E11" s="11"/>
      <c r="F11" s="11"/>
      <c r="G11" s="11"/>
      <c r="H11" s="11"/>
      <c r="I11" s="11"/>
      <c r="J11" s="11"/>
      <c r="K11" s="11"/>
      <c r="L11" s="11"/>
      <c r="M11" s="11"/>
      <c r="N11" s="11"/>
      <c r="O11" s="11"/>
      <c r="P11" s="11"/>
      <c r="Q11" s="11"/>
    </row>
    <row r="12" spans="1:17" ht="192" x14ac:dyDescent="0.25">
      <c r="A12" s="7">
        <v>11</v>
      </c>
      <c r="B12" s="184" t="s">
        <v>754</v>
      </c>
      <c r="C12" s="11"/>
      <c r="D12" s="11"/>
      <c r="E12" s="11"/>
      <c r="F12" s="11"/>
      <c r="G12" s="11"/>
      <c r="H12" s="11"/>
      <c r="I12" s="11"/>
      <c r="J12" s="11"/>
      <c r="K12" s="11"/>
      <c r="L12" s="11"/>
      <c r="M12" s="11"/>
      <c r="N12" s="11"/>
      <c r="O12" s="11"/>
      <c r="P12" s="11"/>
      <c r="Q12" s="11"/>
    </row>
    <row r="13" spans="1:17" ht="156" x14ac:dyDescent="0.25">
      <c r="A13" s="7">
        <v>12</v>
      </c>
      <c r="B13" s="184" t="s">
        <v>755</v>
      </c>
      <c r="C13" s="11"/>
      <c r="D13" s="11"/>
      <c r="E13" s="11"/>
      <c r="F13" s="11"/>
      <c r="G13" s="11"/>
      <c r="H13" s="11"/>
      <c r="I13" s="11"/>
      <c r="J13" s="11"/>
      <c r="K13" s="11"/>
      <c r="L13" s="11"/>
      <c r="M13" s="11"/>
      <c r="N13" s="11"/>
      <c r="O13" s="11"/>
      <c r="P13" s="11"/>
      <c r="Q13" s="11"/>
    </row>
    <row r="14" spans="1:17" ht="132" x14ac:dyDescent="0.25">
      <c r="A14" s="7">
        <v>13</v>
      </c>
      <c r="B14" s="184" t="s">
        <v>756</v>
      </c>
      <c r="C14" s="11"/>
      <c r="D14" s="11"/>
      <c r="E14" s="11"/>
      <c r="F14" s="11"/>
      <c r="G14" s="11"/>
      <c r="H14" s="11"/>
      <c r="I14" s="11"/>
      <c r="J14" s="11"/>
      <c r="K14" s="11"/>
      <c r="L14" s="11"/>
      <c r="M14" s="11"/>
      <c r="N14" s="11"/>
      <c r="O14" s="11"/>
      <c r="P14" s="11"/>
      <c r="Q14" s="11"/>
    </row>
    <row r="15" spans="1:17" ht="336" x14ac:dyDescent="0.25">
      <c r="A15" s="7">
        <v>14</v>
      </c>
      <c r="B15" s="184" t="s">
        <v>757</v>
      </c>
      <c r="C15" s="11"/>
      <c r="D15" s="11"/>
      <c r="E15" s="11"/>
      <c r="F15" s="11"/>
      <c r="G15" s="11"/>
      <c r="H15" s="11"/>
      <c r="I15" s="11"/>
      <c r="J15" s="11"/>
      <c r="K15" s="11"/>
      <c r="L15" s="11"/>
      <c r="M15" s="11"/>
      <c r="N15" s="11"/>
      <c r="O15" s="11"/>
      <c r="P15" s="11"/>
      <c r="Q15" s="11"/>
    </row>
    <row r="16" spans="1:17" ht="180" x14ac:dyDescent="0.25">
      <c r="A16" s="7">
        <v>15</v>
      </c>
      <c r="B16" s="184" t="s">
        <v>758</v>
      </c>
      <c r="C16" s="11"/>
      <c r="D16" s="11"/>
      <c r="E16" s="11"/>
      <c r="F16" s="11"/>
      <c r="G16" s="11"/>
      <c r="H16" s="11"/>
      <c r="I16" s="11"/>
      <c r="J16" s="11"/>
      <c r="K16" s="11"/>
      <c r="L16" s="11"/>
      <c r="M16" s="11"/>
      <c r="N16" s="11"/>
      <c r="O16" s="11"/>
      <c r="P16" s="11"/>
      <c r="Q16" s="11"/>
    </row>
    <row r="17" spans="1:17" ht="192" x14ac:dyDescent="0.25">
      <c r="A17" s="7">
        <v>16</v>
      </c>
      <c r="B17" s="184" t="s">
        <v>759</v>
      </c>
      <c r="C17" s="11"/>
      <c r="D17" s="11"/>
      <c r="E17" s="11"/>
      <c r="F17" s="11"/>
      <c r="G17" s="11"/>
      <c r="H17" s="11"/>
      <c r="I17" s="11"/>
      <c r="J17" s="11"/>
      <c r="K17" s="11"/>
      <c r="L17" s="11"/>
      <c r="M17" s="11"/>
      <c r="N17" s="11"/>
      <c r="O17" s="11"/>
      <c r="P17" s="11"/>
      <c r="Q17" s="11"/>
    </row>
  </sheetData>
  <phoneticPr fontId="54" type="noConversion"/>
  <conditionalFormatting sqref="C2:Q2">
    <cfRule type="cellIs" dxfId="107" priority="2" stopIfTrue="1" operator="lessThan">
      <formula>1</formula>
    </cfRule>
  </conditionalFormatting>
  <conditionalFormatting sqref="C3:Q17">
    <cfRule type="cellIs" dxfId="106" priority="1" stopIfTrue="1" operator="lessThan">
      <formula>1</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Q17"/>
  <sheetViews>
    <sheetView view="pageBreakPreview" zoomScale="130" zoomScaleSheetLayoutView="130" workbookViewId="0">
      <selection sqref="A1:B1"/>
    </sheetView>
  </sheetViews>
  <sheetFormatPr defaultRowHeight="15" x14ac:dyDescent="0.25"/>
  <cols>
    <col min="1" max="1" width="5.42578125" bestFit="1" customWidth="1"/>
    <col min="2" max="2" width="42.5703125" customWidth="1"/>
    <col min="3" max="17" width="8.140625" customWidth="1"/>
  </cols>
  <sheetData>
    <row r="1" spans="1:17" x14ac:dyDescent="0.25">
      <c r="A1" s="5" t="s">
        <v>683</v>
      </c>
      <c r="B1" s="5" t="s">
        <v>684</v>
      </c>
      <c r="C1" s="5" t="s">
        <v>140</v>
      </c>
      <c r="D1" s="5" t="s">
        <v>687</v>
      </c>
      <c r="E1" s="5" t="s">
        <v>109</v>
      </c>
      <c r="F1" s="5" t="s">
        <v>52</v>
      </c>
      <c r="G1" s="5" t="s">
        <v>297</v>
      </c>
      <c r="H1" s="5" t="s">
        <v>342</v>
      </c>
      <c r="I1" s="5" t="s">
        <v>100</v>
      </c>
      <c r="J1" s="5" t="s">
        <v>128</v>
      </c>
      <c r="K1" s="5" t="s">
        <v>688</v>
      </c>
      <c r="L1" s="5" t="s">
        <v>689</v>
      </c>
      <c r="M1" s="5" t="s">
        <v>307</v>
      </c>
      <c r="N1" s="5" t="s">
        <v>60</v>
      </c>
      <c r="O1" s="5" t="s">
        <v>284</v>
      </c>
      <c r="P1" s="5" t="s">
        <v>690</v>
      </c>
      <c r="Q1" s="5" t="s">
        <v>444</v>
      </c>
    </row>
    <row r="2" spans="1:17" ht="168" x14ac:dyDescent="0.25">
      <c r="A2" s="7">
        <v>1</v>
      </c>
      <c r="B2" s="8" t="s">
        <v>744</v>
      </c>
      <c r="C2" s="4">
        <f>CONTROLE!C3-'PEDIDO LB'!C2</f>
        <v>0</v>
      </c>
      <c r="D2" s="4">
        <f>CONTROLE!G3-'PEDIDO LB'!D2</f>
        <v>0</v>
      </c>
      <c r="E2" s="4">
        <f>CONTROLE!K3-'PEDIDO LB'!E2</f>
        <v>0</v>
      </c>
      <c r="F2" s="4">
        <f>CONTROLE!O3-'PEDIDO LB'!F2</f>
        <v>0</v>
      </c>
      <c r="G2" s="4">
        <f>CONTROLE!R3-'PEDIDO LB'!G2</f>
        <v>0</v>
      </c>
      <c r="H2" s="4">
        <f>CONTROLE!V3-'PEDIDO LB'!H2</f>
        <v>0</v>
      </c>
      <c r="I2" s="4">
        <f>CONTROLE!Z3-'PEDIDO LB'!I2</f>
        <v>0</v>
      </c>
      <c r="J2" s="4">
        <f>CONTROLE!AD3-'PEDIDO LB'!J2</f>
        <v>0</v>
      </c>
      <c r="K2" s="4">
        <f>CONTROLE!AG3-'PEDIDO LB'!K2</f>
        <v>0</v>
      </c>
      <c r="L2" s="4">
        <f>CONTROLE!AK3-'PEDIDO LB'!L2</f>
        <v>0</v>
      </c>
      <c r="M2" s="4">
        <f>CONTROLE!AO3-'PEDIDO LB'!M2</f>
        <v>0</v>
      </c>
      <c r="N2" s="4">
        <f>CONTROLE!AS3-'PEDIDO LB'!N2</f>
        <v>0</v>
      </c>
      <c r="O2" s="4">
        <f>CONTROLE!AV3-'PEDIDO LB'!O2</f>
        <v>0</v>
      </c>
      <c r="P2" s="4">
        <f>CONTROLE!AZ3-'PEDIDO LB'!P2</f>
        <v>0</v>
      </c>
      <c r="Q2" s="4">
        <f>CONTROLE!BD3-'PEDIDO LB'!Q2</f>
        <v>0</v>
      </c>
    </row>
    <row r="3" spans="1:17" ht="168" x14ac:dyDescent="0.25">
      <c r="A3" s="7">
        <v>2</v>
      </c>
      <c r="B3" s="8" t="s">
        <v>745</v>
      </c>
      <c r="C3" s="4">
        <f>CONTROLE!C4-'PEDIDO LB'!C3</f>
        <v>0</v>
      </c>
      <c r="D3" s="4">
        <f>CONTROLE!G4-'PEDIDO LB'!D3</f>
        <v>0</v>
      </c>
      <c r="E3" s="4">
        <f>CONTROLE!K4-'PEDIDO LB'!E3</f>
        <v>0</v>
      </c>
      <c r="F3" s="4">
        <f>CONTROLE!O4-'PEDIDO LB'!F3</f>
        <v>0</v>
      </c>
      <c r="G3" s="4">
        <f>CONTROLE!R4-'PEDIDO LB'!G3</f>
        <v>0</v>
      </c>
      <c r="H3" s="4">
        <f>CONTROLE!V4-'PEDIDO LB'!H3</f>
        <v>0</v>
      </c>
      <c r="I3" s="4">
        <f>CONTROLE!Z4-'PEDIDO LB'!I3</f>
        <v>0</v>
      </c>
      <c r="J3" s="4">
        <f>CONTROLE!AD4-'PEDIDO LB'!J3</f>
        <v>0</v>
      </c>
      <c r="K3" s="4">
        <f>CONTROLE!AG4-'PEDIDO LB'!K3</f>
        <v>0</v>
      </c>
      <c r="L3" s="4">
        <f>CONTROLE!AK4-'PEDIDO LB'!L3</f>
        <v>0</v>
      </c>
      <c r="M3" s="4">
        <f>CONTROLE!AO4-'PEDIDO LB'!M3</f>
        <v>0</v>
      </c>
      <c r="N3" s="4">
        <f>CONTROLE!AS4-'PEDIDO LB'!N3</f>
        <v>0</v>
      </c>
      <c r="O3" s="4">
        <f>CONTROLE!AV4-'PEDIDO LB'!O3</f>
        <v>0</v>
      </c>
      <c r="P3" s="4">
        <f>CONTROLE!AZ4-'PEDIDO LB'!P3</f>
        <v>0</v>
      </c>
      <c r="Q3" s="4">
        <f>CONTROLE!BD4-'PEDIDO LB'!Q3</f>
        <v>0</v>
      </c>
    </row>
    <row r="4" spans="1:17" ht="252" x14ac:dyDescent="0.25">
      <c r="A4" s="7">
        <v>3</v>
      </c>
      <c r="B4" s="184" t="s">
        <v>746</v>
      </c>
      <c r="C4" s="4">
        <f>CONTROLE!C5-'PEDIDO LB'!C4</f>
        <v>0</v>
      </c>
      <c r="D4" s="4">
        <f>CONTROLE!G5-'PEDIDO LB'!D4</f>
        <v>0</v>
      </c>
      <c r="E4" s="4">
        <f>CONTROLE!K5-'PEDIDO LB'!E4</f>
        <v>0</v>
      </c>
      <c r="F4" s="4">
        <f>CONTROLE!O5-'PEDIDO LB'!F4</f>
        <v>0</v>
      </c>
      <c r="G4" s="4">
        <f>CONTROLE!R5-'PEDIDO LB'!G4</f>
        <v>0</v>
      </c>
      <c r="H4" s="4">
        <f>CONTROLE!V5-'PEDIDO LB'!H4</f>
        <v>0</v>
      </c>
      <c r="I4" s="4">
        <f>CONTROLE!Z5-'PEDIDO LB'!I4</f>
        <v>0</v>
      </c>
      <c r="J4" s="4">
        <f>CONTROLE!AD5-'PEDIDO LB'!J4</f>
        <v>0</v>
      </c>
      <c r="K4" s="4">
        <f>CONTROLE!AG5-'PEDIDO LB'!K4</f>
        <v>0</v>
      </c>
      <c r="L4" s="4">
        <f>CONTROLE!AK5-'PEDIDO LB'!L4</f>
        <v>0</v>
      </c>
      <c r="M4" s="4">
        <f>CONTROLE!AO5-'PEDIDO LB'!M4</f>
        <v>0</v>
      </c>
      <c r="N4" s="4">
        <f>CONTROLE!AS5-'PEDIDO LB'!N4</f>
        <v>0</v>
      </c>
      <c r="O4" s="4">
        <f>CONTROLE!AV5-'PEDIDO LB'!O4</f>
        <v>0</v>
      </c>
      <c r="P4" s="4">
        <f>CONTROLE!AZ5-'PEDIDO LB'!P4</f>
        <v>0</v>
      </c>
      <c r="Q4" s="4">
        <f>CONTROLE!BD5-'PEDIDO LB'!Q4</f>
        <v>0</v>
      </c>
    </row>
    <row r="5" spans="1:17" ht="264" x14ac:dyDescent="0.25">
      <c r="A5" s="7">
        <v>4</v>
      </c>
      <c r="B5" s="184" t="s">
        <v>747</v>
      </c>
      <c r="C5" s="4">
        <f>CONTROLE!C6-'PEDIDO LB'!C5</f>
        <v>0</v>
      </c>
      <c r="D5" s="4">
        <f>CONTROLE!G6-'PEDIDO LB'!D5</f>
        <v>0</v>
      </c>
      <c r="E5" s="4">
        <f>CONTROLE!K6-'PEDIDO LB'!E5</f>
        <v>0</v>
      </c>
      <c r="F5" s="4">
        <f>CONTROLE!O6-'PEDIDO LB'!F5</f>
        <v>0</v>
      </c>
      <c r="G5" s="4">
        <f>CONTROLE!R6-'PEDIDO LB'!G5</f>
        <v>0</v>
      </c>
      <c r="H5" s="4">
        <f>CONTROLE!V6-'PEDIDO LB'!H5</f>
        <v>0</v>
      </c>
      <c r="I5" s="4">
        <f>CONTROLE!Z6-'PEDIDO LB'!I5</f>
        <v>0</v>
      </c>
      <c r="J5" s="4">
        <f>CONTROLE!AD6-'PEDIDO LB'!J5</f>
        <v>0</v>
      </c>
      <c r="K5" s="4">
        <f>CONTROLE!AG6-'PEDIDO LB'!K5</f>
        <v>0</v>
      </c>
      <c r="L5" s="4">
        <f>CONTROLE!AK6-'PEDIDO LB'!L5</f>
        <v>0</v>
      </c>
      <c r="M5" s="4">
        <f>CONTROLE!AO6-'PEDIDO LB'!M5</f>
        <v>0</v>
      </c>
      <c r="N5" s="4">
        <f>CONTROLE!AS6-'PEDIDO LB'!N5</f>
        <v>0</v>
      </c>
      <c r="O5" s="4">
        <f>CONTROLE!AV6-'PEDIDO LB'!O5</f>
        <v>0</v>
      </c>
      <c r="P5" s="4">
        <f>CONTROLE!AZ6-'PEDIDO LB'!P5</f>
        <v>0</v>
      </c>
      <c r="Q5" s="4">
        <f>CONTROLE!BD6-'PEDIDO LB'!Q5</f>
        <v>0</v>
      </c>
    </row>
    <row r="6" spans="1:17" ht="156" x14ac:dyDescent="0.25">
      <c r="A6" s="9">
        <v>5</v>
      </c>
      <c r="B6" s="185" t="s">
        <v>748</v>
      </c>
      <c r="C6" s="4" t="e">
        <f>CONTROLE!#REF!-'PEDIDO LB'!C6</f>
        <v>#REF!</v>
      </c>
      <c r="D6" s="4" t="e">
        <f>CONTROLE!#REF!-'PEDIDO LB'!D6</f>
        <v>#REF!</v>
      </c>
      <c r="E6" s="4" t="e">
        <f>CONTROLE!#REF!-'PEDIDO LB'!E6</f>
        <v>#REF!</v>
      </c>
      <c r="F6" s="4" t="e">
        <f>CONTROLE!#REF!-'PEDIDO LB'!F6</f>
        <v>#REF!</v>
      </c>
      <c r="G6" s="4" t="e">
        <f>CONTROLE!#REF!-'PEDIDO LB'!G6</f>
        <v>#REF!</v>
      </c>
      <c r="H6" s="4" t="e">
        <f>CONTROLE!#REF!-'PEDIDO LB'!H6</f>
        <v>#REF!</v>
      </c>
      <c r="I6" s="4" t="e">
        <f>CONTROLE!#REF!-'PEDIDO LB'!I6</f>
        <v>#REF!</v>
      </c>
      <c r="J6" s="4" t="e">
        <f>CONTROLE!#REF!-'PEDIDO LB'!J6</f>
        <v>#REF!</v>
      </c>
      <c r="K6" s="4" t="e">
        <f>CONTROLE!#REF!-'PEDIDO LB'!K6</f>
        <v>#REF!</v>
      </c>
      <c r="L6" s="4" t="e">
        <f>CONTROLE!#REF!-'PEDIDO LB'!L6</f>
        <v>#REF!</v>
      </c>
      <c r="M6" s="4" t="e">
        <f>CONTROLE!#REF!-'PEDIDO LB'!M6</f>
        <v>#REF!</v>
      </c>
      <c r="N6" s="4" t="e">
        <f>CONTROLE!#REF!-'PEDIDO LB'!N6</f>
        <v>#REF!</v>
      </c>
      <c r="O6" s="4" t="e">
        <f>CONTROLE!#REF!-'PEDIDO LB'!O6</f>
        <v>#REF!</v>
      </c>
      <c r="P6" s="4" t="e">
        <f>CONTROLE!#REF!-'PEDIDO LB'!P6</f>
        <v>#REF!</v>
      </c>
      <c r="Q6" s="4" t="e">
        <f>CONTROLE!#REF!-'PEDIDO LB'!Q6</f>
        <v>#REF!</v>
      </c>
    </row>
    <row r="7" spans="1:17" ht="156" x14ac:dyDescent="0.25">
      <c r="A7" s="9">
        <v>6</v>
      </c>
      <c r="B7" s="185" t="s">
        <v>749</v>
      </c>
      <c r="C7" s="4" t="e">
        <f>CONTROLE!#REF!-'PEDIDO LB'!C7</f>
        <v>#REF!</v>
      </c>
      <c r="D7" s="4" t="e">
        <f>CONTROLE!#REF!-'PEDIDO LB'!D7</f>
        <v>#REF!</v>
      </c>
      <c r="E7" s="4" t="e">
        <f>CONTROLE!#REF!-'PEDIDO LB'!E7</f>
        <v>#REF!</v>
      </c>
      <c r="F7" s="4" t="e">
        <f>CONTROLE!#REF!-'PEDIDO LB'!F7</f>
        <v>#REF!</v>
      </c>
      <c r="G7" s="4" t="e">
        <f>CONTROLE!#REF!-'PEDIDO LB'!G7</f>
        <v>#REF!</v>
      </c>
      <c r="H7" s="4" t="e">
        <f>CONTROLE!#REF!-'PEDIDO LB'!H7</f>
        <v>#REF!</v>
      </c>
      <c r="I7" s="4" t="e">
        <f>CONTROLE!#REF!-'PEDIDO LB'!I7</f>
        <v>#REF!</v>
      </c>
      <c r="J7" s="4" t="e">
        <f>CONTROLE!#REF!-'PEDIDO LB'!J7</f>
        <v>#REF!</v>
      </c>
      <c r="K7" s="4" t="e">
        <f>CONTROLE!#REF!-'PEDIDO LB'!K7</f>
        <v>#REF!</v>
      </c>
      <c r="L7" s="4" t="e">
        <f>CONTROLE!#REF!-'PEDIDO LB'!L7</f>
        <v>#REF!</v>
      </c>
      <c r="M7" s="4" t="e">
        <f>CONTROLE!#REF!-'PEDIDO LB'!M7</f>
        <v>#REF!</v>
      </c>
      <c r="N7" s="4" t="e">
        <f>CONTROLE!#REF!-'PEDIDO LB'!N7</f>
        <v>#REF!</v>
      </c>
      <c r="O7" s="4" t="e">
        <f>CONTROLE!#REF!-'PEDIDO LB'!O7</f>
        <v>#REF!</v>
      </c>
      <c r="P7" s="4" t="e">
        <f>CONTROLE!#REF!-'PEDIDO LB'!P7</f>
        <v>#REF!</v>
      </c>
      <c r="Q7" s="4" t="e">
        <f>CONTROLE!#REF!-'PEDIDO LB'!Q7</f>
        <v>#REF!</v>
      </c>
    </row>
    <row r="8" spans="1:17" ht="156" x14ac:dyDescent="0.25">
      <c r="A8" s="7">
        <v>7</v>
      </c>
      <c r="B8" s="184" t="s">
        <v>750</v>
      </c>
      <c r="C8" s="4">
        <f>CONTROLE!C7-'PEDIDO LB'!C8</f>
        <v>0</v>
      </c>
      <c r="D8" s="4">
        <f>CONTROLE!G7-'PEDIDO LB'!D8</f>
        <v>0</v>
      </c>
      <c r="E8" s="4">
        <f>CONTROLE!K7-'PEDIDO LB'!E8</f>
        <v>0</v>
      </c>
      <c r="F8" s="4">
        <f>CONTROLE!O7-'PEDIDO LB'!F8</f>
        <v>0</v>
      </c>
      <c r="G8" s="4">
        <f>CONTROLE!R7-'PEDIDO LB'!G8</f>
        <v>0</v>
      </c>
      <c r="H8" s="4">
        <f>CONTROLE!V7-'PEDIDO LB'!H8</f>
        <v>0</v>
      </c>
      <c r="I8" s="4">
        <f>CONTROLE!Z7-'PEDIDO LB'!I8</f>
        <v>0</v>
      </c>
      <c r="J8" s="4">
        <f>CONTROLE!AD7-'PEDIDO LB'!J8</f>
        <v>0</v>
      </c>
      <c r="K8" s="4">
        <f>CONTROLE!AG7-'PEDIDO LB'!K8</f>
        <v>0</v>
      </c>
      <c r="L8" s="4">
        <f>CONTROLE!AK7-'PEDIDO LB'!L8</f>
        <v>0</v>
      </c>
      <c r="M8" s="4">
        <f>CONTROLE!AO7-'PEDIDO LB'!M8</f>
        <v>0</v>
      </c>
      <c r="N8" s="4">
        <f>CONTROLE!AS7-'PEDIDO LB'!N8</f>
        <v>0</v>
      </c>
      <c r="O8" s="4">
        <f>CONTROLE!AV7-'PEDIDO LB'!O8</f>
        <v>0</v>
      </c>
      <c r="P8" s="4">
        <f>CONTROLE!AZ7-'PEDIDO LB'!P8</f>
        <v>0</v>
      </c>
      <c r="Q8" s="4">
        <f>CONTROLE!BD7-'PEDIDO LB'!Q8</f>
        <v>0</v>
      </c>
    </row>
    <row r="9" spans="1:17" ht="156" x14ac:dyDescent="0.25">
      <c r="A9" s="7">
        <v>8</v>
      </c>
      <c r="B9" s="184" t="s">
        <v>751</v>
      </c>
      <c r="C9" s="4">
        <f>CONTROLE!C8-'PEDIDO LB'!C9</f>
        <v>0</v>
      </c>
      <c r="D9" s="4">
        <f>CONTROLE!G8-'PEDIDO LB'!D9</f>
        <v>0</v>
      </c>
      <c r="E9" s="4">
        <f>CONTROLE!K8-'PEDIDO LB'!E9</f>
        <v>0</v>
      </c>
      <c r="F9" s="4">
        <f>CONTROLE!O8-'PEDIDO LB'!F9</f>
        <v>0</v>
      </c>
      <c r="G9" s="4">
        <f>CONTROLE!R8-'PEDIDO LB'!G9</f>
        <v>0</v>
      </c>
      <c r="H9" s="4">
        <f>CONTROLE!V8-'PEDIDO LB'!H9</f>
        <v>0</v>
      </c>
      <c r="I9" s="4">
        <f>CONTROLE!Z8-'PEDIDO LB'!I9</f>
        <v>0</v>
      </c>
      <c r="J9" s="4">
        <f>CONTROLE!AD8-'PEDIDO LB'!J9</f>
        <v>0</v>
      </c>
      <c r="K9" s="4">
        <f>CONTROLE!AG8-'PEDIDO LB'!K9</f>
        <v>0</v>
      </c>
      <c r="L9" s="4">
        <f>CONTROLE!AK8-'PEDIDO LB'!L9</f>
        <v>0</v>
      </c>
      <c r="M9" s="4">
        <f>CONTROLE!AO8-'PEDIDO LB'!M9</f>
        <v>0</v>
      </c>
      <c r="N9" s="4">
        <f>CONTROLE!AS8-'PEDIDO LB'!N9</f>
        <v>0</v>
      </c>
      <c r="O9" s="4">
        <f>CONTROLE!AV8-'PEDIDO LB'!O9</f>
        <v>0</v>
      </c>
      <c r="P9" s="4">
        <f>CONTROLE!AZ8-'PEDIDO LB'!P9</f>
        <v>0</v>
      </c>
      <c r="Q9" s="4">
        <f>CONTROLE!BD8-'PEDIDO LB'!Q9</f>
        <v>0</v>
      </c>
    </row>
    <row r="10" spans="1:17" ht="168" x14ac:dyDescent="0.25">
      <c r="A10" s="7">
        <v>9</v>
      </c>
      <c r="B10" s="184" t="s">
        <v>752</v>
      </c>
      <c r="C10" s="4">
        <f>CONTROLE!C9-'PEDIDO LB'!C10</f>
        <v>0</v>
      </c>
      <c r="D10" s="4">
        <f>CONTROLE!G9-'PEDIDO LB'!D10</f>
        <v>0</v>
      </c>
      <c r="E10" s="4">
        <f>CONTROLE!K9-'PEDIDO LB'!E10</f>
        <v>0</v>
      </c>
      <c r="F10" s="4">
        <f>CONTROLE!O9-'PEDIDO LB'!F10</f>
        <v>0</v>
      </c>
      <c r="G10" s="4">
        <f>CONTROLE!R9-'PEDIDO LB'!G10</f>
        <v>0</v>
      </c>
      <c r="H10" s="4">
        <f>CONTROLE!V9-'PEDIDO LB'!H10</f>
        <v>0</v>
      </c>
      <c r="I10" s="4">
        <f>CONTROLE!Z9-'PEDIDO LB'!I10</f>
        <v>0</v>
      </c>
      <c r="J10" s="4">
        <f>CONTROLE!AD9-'PEDIDO LB'!J10</f>
        <v>0</v>
      </c>
      <c r="K10" s="4">
        <f>CONTROLE!AG9-'PEDIDO LB'!K10</f>
        <v>0</v>
      </c>
      <c r="L10" s="4">
        <f>CONTROLE!AK9-'PEDIDO LB'!L10</f>
        <v>0</v>
      </c>
      <c r="M10" s="4">
        <f>CONTROLE!AO9-'PEDIDO LB'!M10</f>
        <v>0</v>
      </c>
      <c r="N10" s="4">
        <f>CONTROLE!AS9-'PEDIDO LB'!N10</f>
        <v>0</v>
      </c>
      <c r="O10" s="4">
        <f>CONTROLE!AV9-'PEDIDO LB'!O10</f>
        <v>0</v>
      </c>
      <c r="P10" s="4">
        <f>CONTROLE!AZ9-'PEDIDO LB'!P10</f>
        <v>0</v>
      </c>
      <c r="Q10" s="4">
        <f>CONTROLE!BD9-'PEDIDO LB'!Q10</f>
        <v>0</v>
      </c>
    </row>
    <row r="11" spans="1:17" ht="156" x14ac:dyDescent="0.25">
      <c r="A11" s="7">
        <v>10</v>
      </c>
      <c r="B11" s="184" t="s">
        <v>753</v>
      </c>
      <c r="C11" s="4">
        <f>CONTROLE!C10-'PEDIDO LB'!C11</f>
        <v>0</v>
      </c>
      <c r="D11" s="4">
        <f>CONTROLE!G10-'PEDIDO LB'!D11</f>
        <v>0</v>
      </c>
      <c r="E11" s="4">
        <f>CONTROLE!K10-'PEDIDO LB'!E11</f>
        <v>0</v>
      </c>
      <c r="F11" s="4">
        <f>CONTROLE!O10-'PEDIDO LB'!F11</f>
        <v>0</v>
      </c>
      <c r="G11" s="4">
        <f>CONTROLE!R10-'PEDIDO LB'!G11</f>
        <v>0</v>
      </c>
      <c r="H11" s="4">
        <f>CONTROLE!V10-'PEDIDO LB'!H11</f>
        <v>0</v>
      </c>
      <c r="I11" s="4">
        <f>CONTROLE!Z10-'PEDIDO LB'!I11</f>
        <v>0</v>
      </c>
      <c r="J11" s="4">
        <f>CONTROLE!AD10-'PEDIDO LB'!J11</f>
        <v>0</v>
      </c>
      <c r="K11" s="4">
        <f>CONTROLE!AG10-'PEDIDO LB'!K11</f>
        <v>0</v>
      </c>
      <c r="L11" s="4">
        <f>CONTROLE!AK10-'PEDIDO LB'!L11</f>
        <v>0</v>
      </c>
      <c r="M11" s="4">
        <f>CONTROLE!AO10-'PEDIDO LB'!M11</f>
        <v>0</v>
      </c>
      <c r="N11" s="4">
        <f>CONTROLE!AS10-'PEDIDO LB'!N11</f>
        <v>0</v>
      </c>
      <c r="O11" s="4">
        <f>CONTROLE!AV10-'PEDIDO LB'!O11</f>
        <v>0</v>
      </c>
      <c r="P11" s="4">
        <f>CONTROLE!AZ10-'PEDIDO LB'!P11</f>
        <v>0</v>
      </c>
      <c r="Q11" s="4">
        <f>CONTROLE!BD10-'PEDIDO LB'!Q11</f>
        <v>0</v>
      </c>
    </row>
    <row r="12" spans="1:17" ht="192" x14ac:dyDescent="0.25">
      <c r="A12" s="7">
        <v>11</v>
      </c>
      <c r="B12" s="184" t="s">
        <v>754</v>
      </c>
      <c r="C12" s="4">
        <f>CONTROLE!C11-'PEDIDO LB'!C12</f>
        <v>0</v>
      </c>
      <c r="D12" s="4">
        <f>CONTROLE!G11-'PEDIDO LB'!D12</f>
        <v>0</v>
      </c>
      <c r="E12" s="4">
        <f>CONTROLE!K11-'PEDIDO LB'!E12</f>
        <v>0</v>
      </c>
      <c r="F12" s="4">
        <f>CONTROLE!O11-'PEDIDO LB'!F12</f>
        <v>0</v>
      </c>
      <c r="G12" s="4">
        <f>CONTROLE!R11-'PEDIDO LB'!G12</f>
        <v>0</v>
      </c>
      <c r="H12" s="4">
        <f>CONTROLE!V11-'PEDIDO LB'!H12</f>
        <v>0</v>
      </c>
      <c r="I12" s="4">
        <f>CONTROLE!Z11-'PEDIDO LB'!I12</f>
        <v>0</v>
      </c>
      <c r="J12" s="4">
        <f>CONTROLE!AD11-'PEDIDO LB'!J12</f>
        <v>0</v>
      </c>
      <c r="K12" s="4">
        <f>CONTROLE!AG11-'PEDIDO LB'!K12</f>
        <v>0</v>
      </c>
      <c r="L12" s="4">
        <f>CONTROLE!AK11-'PEDIDO LB'!L12</f>
        <v>0</v>
      </c>
      <c r="M12" s="4">
        <f>CONTROLE!AO11-'PEDIDO LB'!M12</f>
        <v>0</v>
      </c>
      <c r="N12" s="4">
        <f>CONTROLE!AS11-'PEDIDO LB'!N12</f>
        <v>0</v>
      </c>
      <c r="O12" s="4">
        <f>CONTROLE!AV11-'PEDIDO LB'!O12</f>
        <v>0</v>
      </c>
      <c r="P12" s="4">
        <f>CONTROLE!AZ11-'PEDIDO LB'!P12</f>
        <v>0</v>
      </c>
      <c r="Q12" s="4">
        <f>CONTROLE!BD11-'PEDIDO LB'!Q12</f>
        <v>0</v>
      </c>
    </row>
    <row r="13" spans="1:17" ht="156" x14ac:dyDescent="0.25">
      <c r="A13" s="7">
        <v>12</v>
      </c>
      <c r="B13" s="184" t="s">
        <v>755</v>
      </c>
      <c r="C13" s="4">
        <f>CONTROLE!C12-'PEDIDO LB'!C13</f>
        <v>0</v>
      </c>
      <c r="D13" s="4">
        <f>CONTROLE!G12-'PEDIDO LB'!D13</f>
        <v>0</v>
      </c>
      <c r="E13" s="4">
        <f>CONTROLE!K12-'PEDIDO LB'!E13</f>
        <v>0</v>
      </c>
      <c r="F13" s="4">
        <f>CONTROLE!O12-'PEDIDO LB'!F13</f>
        <v>0</v>
      </c>
      <c r="G13" s="4">
        <f>CONTROLE!R12-'PEDIDO LB'!G13</f>
        <v>0</v>
      </c>
      <c r="H13" s="4">
        <f>CONTROLE!V12-'PEDIDO LB'!H13</f>
        <v>0</v>
      </c>
      <c r="I13" s="4">
        <f>CONTROLE!Z12-'PEDIDO LB'!I13</f>
        <v>0</v>
      </c>
      <c r="J13" s="4">
        <f>CONTROLE!AD12-'PEDIDO LB'!J13</f>
        <v>0</v>
      </c>
      <c r="K13" s="4">
        <f>CONTROLE!AG12-'PEDIDO LB'!K13</f>
        <v>0</v>
      </c>
      <c r="L13" s="4">
        <f>CONTROLE!AK12-'PEDIDO LB'!L13</f>
        <v>0</v>
      </c>
      <c r="M13" s="4">
        <f>CONTROLE!AO12-'PEDIDO LB'!M13</f>
        <v>0</v>
      </c>
      <c r="N13" s="4">
        <f>CONTROLE!AS12-'PEDIDO LB'!N13</f>
        <v>0</v>
      </c>
      <c r="O13" s="4">
        <f>CONTROLE!AV12-'PEDIDO LB'!O13</f>
        <v>0</v>
      </c>
      <c r="P13" s="4">
        <f>CONTROLE!AZ12-'PEDIDO LB'!P13</f>
        <v>0</v>
      </c>
      <c r="Q13" s="4">
        <f>CONTROLE!BD12-'PEDIDO LB'!Q13</f>
        <v>0</v>
      </c>
    </row>
    <row r="14" spans="1:17" ht="132" x14ac:dyDescent="0.25">
      <c r="A14" s="7">
        <v>13</v>
      </c>
      <c r="B14" s="184" t="s">
        <v>756</v>
      </c>
      <c r="C14" s="4">
        <f>CONTROLE!C13-'PEDIDO LB'!C14</f>
        <v>0</v>
      </c>
      <c r="D14" s="4">
        <f>CONTROLE!G13-'PEDIDO LB'!D14</f>
        <v>0</v>
      </c>
      <c r="E14" s="4">
        <f>CONTROLE!K13-'PEDIDO LB'!E14</f>
        <v>0</v>
      </c>
      <c r="F14" s="4">
        <f>CONTROLE!O13-'PEDIDO LB'!F14</f>
        <v>0</v>
      </c>
      <c r="G14" s="4">
        <f>CONTROLE!R13-'PEDIDO LB'!G14</f>
        <v>0</v>
      </c>
      <c r="H14" s="4">
        <f>CONTROLE!V13-'PEDIDO LB'!H14</f>
        <v>0</v>
      </c>
      <c r="I14" s="4">
        <f>CONTROLE!Z13-'PEDIDO LB'!I14</f>
        <v>0</v>
      </c>
      <c r="J14" s="4">
        <f>CONTROLE!AD13-'PEDIDO LB'!J14</f>
        <v>0</v>
      </c>
      <c r="K14" s="4">
        <f>CONTROLE!AG13-'PEDIDO LB'!K14</f>
        <v>0</v>
      </c>
      <c r="L14" s="4">
        <f>CONTROLE!AK13-'PEDIDO LB'!L14</f>
        <v>0</v>
      </c>
      <c r="M14" s="4">
        <f>CONTROLE!AO13-'PEDIDO LB'!M14</f>
        <v>0</v>
      </c>
      <c r="N14" s="4">
        <f>CONTROLE!AS13-'PEDIDO LB'!N14</f>
        <v>0</v>
      </c>
      <c r="O14" s="4">
        <f>CONTROLE!AV13-'PEDIDO LB'!O14</f>
        <v>0</v>
      </c>
      <c r="P14" s="4">
        <f>CONTROLE!AZ13-'PEDIDO LB'!P14</f>
        <v>0</v>
      </c>
      <c r="Q14" s="4">
        <f>CONTROLE!BD13-'PEDIDO LB'!Q14</f>
        <v>0</v>
      </c>
    </row>
    <row r="15" spans="1:17" ht="336" x14ac:dyDescent="0.25">
      <c r="A15" s="7">
        <v>14</v>
      </c>
      <c r="B15" s="184" t="s">
        <v>757</v>
      </c>
      <c r="C15" s="4">
        <f>CONTROLE!C14-'PEDIDO LB'!C15</f>
        <v>0</v>
      </c>
      <c r="D15" s="4">
        <f>CONTROLE!G14-'PEDIDO LB'!D15</f>
        <v>0</v>
      </c>
      <c r="E15" s="4">
        <f>CONTROLE!K14-'PEDIDO LB'!E15</f>
        <v>0</v>
      </c>
      <c r="F15" s="4">
        <f>CONTROLE!O14-'PEDIDO LB'!F15</f>
        <v>0</v>
      </c>
      <c r="G15" s="4">
        <f>CONTROLE!R14-'PEDIDO LB'!G15</f>
        <v>0</v>
      </c>
      <c r="H15" s="4">
        <f>CONTROLE!V14-'PEDIDO LB'!H15</f>
        <v>0</v>
      </c>
      <c r="I15" s="4">
        <f>CONTROLE!Z14-'PEDIDO LB'!I15</f>
        <v>0</v>
      </c>
      <c r="J15" s="4">
        <f>CONTROLE!AD14-'PEDIDO LB'!J15</f>
        <v>0</v>
      </c>
      <c r="K15" s="4">
        <f>CONTROLE!AG14-'PEDIDO LB'!K15</f>
        <v>0</v>
      </c>
      <c r="L15" s="4">
        <f>CONTROLE!AK14-'PEDIDO LB'!L15</f>
        <v>0</v>
      </c>
      <c r="M15" s="4">
        <f>CONTROLE!AO14-'PEDIDO LB'!M15</f>
        <v>0</v>
      </c>
      <c r="N15" s="4">
        <f>CONTROLE!AS14-'PEDIDO LB'!N15</f>
        <v>0</v>
      </c>
      <c r="O15" s="4">
        <f>CONTROLE!AV14-'PEDIDO LB'!O15</f>
        <v>0</v>
      </c>
      <c r="P15" s="4">
        <f>CONTROLE!AZ14-'PEDIDO LB'!P15</f>
        <v>0</v>
      </c>
      <c r="Q15" s="4">
        <f>CONTROLE!BD14-'PEDIDO LB'!Q15</f>
        <v>0</v>
      </c>
    </row>
    <row r="16" spans="1:17" ht="180" x14ac:dyDescent="0.25">
      <c r="A16" s="7">
        <v>15</v>
      </c>
      <c r="B16" s="184" t="s">
        <v>758</v>
      </c>
      <c r="C16" s="4">
        <f>CONTROLE!C15-'PEDIDO LB'!C16</f>
        <v>0</v>
      </c>
      <c r="D16" s="4">
        <f>CONTROLE!G15-'PEDIDO LB'!D16</f>
        <v>0</v>
      </c>
      <c r="E16" s="4">
        <f>CONTROLE!K15-'PEDIDO LB'!E16</f>
        <v>0</v>
      </c>
      <c r="F16" s="4">
        <f>CONTROLE!O15-'PEDIDO LB'!F16</f>
        <v>0</v>
      </c>
      <c r="G16" s="4">
        <f>CONTROLE!R15-'PEDIDO LB'!G16</f>
        <v>0</v>
      </c>
      <c r="H16" s="4">
        <f>CONTROLE!V15-'PEDIDO LB'!H16</f>
        <v>0</v>
      </c>
      <c r="I16" s="4">
        <f>CONTROLE!Z15-'PEDIDO LB'!I16</f>
        <v>0</v>
      </c>
      <c r="J16" s="4">
        <f>CONTROLE!AD15-'PEDIDO LB'!J16</f>
        <v>0</v>
      </c>
      <c r="K16" s="4">
        <f>CONTROLE!AG15-'PEDIDO LB'!K16</f>
        <v>0</v>
      </c>
      <c r="L16" s="4">
        <f>CONTROLE!AK15-'PEDIDO LB'!L16</f>
        <v>0</v>
      </c>
      <c r="M16" s="4">
        <f>CONTROLE!AO15-'PEDIDO LB'!M16</f>
        <v>0</v>
      </c>
      <c r="N16" s="4">
        <f>CONTROLE!AS15-'PEDIDO LB'!N16</f>
        <v>0</v>
      </c>
      <c r="O16" s="4">
        <f>CONTROLE!AV15-'PEDIDO LB'!O16</f>
        <v>0</v>
      </c>
      <c r="P16" s="4">
        <f>CONTROLE!AZ15-'PEDIDO LB'!P16</f>
        <v>0</v>
      </c>
      <c r="Q16" s="4">
        <f>CONTROLE!BD15-'PEDIDO LB'!Q16</f>
        <v>0</v>
      </c>
    </row>
    <row r="17" spans="1:17" ht="192" x14ac:dyDescent="0.25">
      <c r="A17" s="7">
        <v>16</v>
      </c>
      <c r="B17" s="184" t="s">
        <v>759</v>
      </c>
      <c r="C17" s="4">
        <f>CONTROLE!C16-'PEDIDO LB'!C17</f>
        <v>0</v>
      </c>
      <c r="D17" s="4">
        <f>CONTROLE!G16-'PEDIDO LB'!D17</f>
        <v>0</v>
      </c>
      <c r="E17" s="4">
        <f>CONTROLE!K16-'PEDIDO LB'!E17</f>
        <v>0</v>
      </c>
      <c r="F17" s="4">
        <f>CONTROLE!O16-'PEDIDO LB'!F17</f>
        <v>0</v>
      </c>
      <c r="G17" s="4">
        <f>CONTROLE!R16-'PEDIDO LB'!G17</f>
        <v>0</v>
      </c>
      <c r="H17" s="4">
        <f>CONTROLE!V16-'PEDIDO LB'!H17</f>
        <v>0</v>
      </c>
      <c r="I17" s="4">
        <f>CONTROLE!Z16-'PEDIDO LB'!I17</f>
        <v>0</v>
      </c>
      <c r="J17" s="4">
        <f>CONTROLE!AD16-'PEDIDO LB'!J17</f>
        <v>0</v>
      </c>
      <c r="K17" s="4">
        <f>CONTROLE!AG16-'PEDIDO LB'!K17</f>
        <v>0</v>
      </c>
      <c r="L17" s="4">
        <f>CONTROLE!AK16-'PEDIDO LB'!L17</f>
        <v>0</v>
      </c>
      <c r="M17" s="4">
        <f>CONTROLE!AO16-'PEDIDO LB'!M17</f>
        <v>0</v>
      </c>
      <c r="N17" s="4">
        <f>CONTROLE!AS16-'PEDIDO LB'!N17</f>
        <v>0</v>
      </c>
      <c r="O17" s="4">
        <f>CONTROLE!AV16-'PEDIDO LB'!O17</f>
        <v>0</v>
      </c>
      <c r="P17" s="4">
        <f>CONTROLE!AZ16-'PEDIDO LB'!P17</f>
        <v>0</v>
      </c>
      <c r="Q17" s="4">
        <f>CONTROLE!BD16-'PEDIDO LB'!Q17</f>
        <v>0</v>
      </c>
    </row>
  </sheetData>
  <phoneticPr fontId="54" type="noConversion"/>
  <conditionalFormatting sqref="C2:Q17">
    <cfRule type="cellIs" dxfId="105" priority="1" operator="equal">
      <formula>0</formula>
    </cfRule>
    <cfRule type="cellIs" dxfId="104" priority="2" operator="lessThan">
      <formula>0</formula>
    </cfRule>
    <cfRule type="cellIs" dxfId="103" priority="4" stopIfTrue="1" operator="lessThan">
      <formula>1</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5" x14ac:dyDescent="0.25"/>
  <sheetData/>
  <phoneticPr fontId="54" type="noConversion"/>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AX21"/>
  <sheetViews>
    <sheetView view="pageBreakPreview" topLeftCell="B1" zoomScale="130" zoomScaleSheetLayoutView="130" workbookViewId="0">
      <selection activeCell="AS20" sqref="AS20:AS21"/>
    </sheetView>
  </sheetViews>
  <sheetFormatPr defaultColWidth="9.140625" defaultRowHeight="20.25" customHeight="1" x14ac:dyDescent="0.25"/>
  <cols>
    <col min="1" max="1" width="7.85546875" style="1" bestFit="1" customWidth="1"/>
    <col min="2" max="2" width="42.5703125" style="1" customWidth="1"/>
    <col min="3" max="3" width="3" style="1" bestFit="1" customWidth="1"/>
    <col min="4" max="4" width="3" style="1" customWidth="1"/>
    <col min="5" max="5" width="3.140625" style="1" customWidth="1"/>
    <col min="6" max="6" width="3" style="1" bestFit="1" customWidth="1"/>
    <col min="7" max="7" width="2.28515625" style="1" bestFit="1" customWidth="1"/>
    <col min="8" max="9" width="3" style="1" bestFit="1" customWidth="1"/>
    <col min="10" max="11" width="3" style="1" customWidth="1"/>
    <col min="12" max="12" width="3" style="1" bestFit="1" customWidth="1"/>
    <col min="13" max="14" width="3" style="1" customWidth="1"/>
    <col min="15" max="15" width="3" style="1" bestFit="1" customWidth="1"/>
    <col min="16" max="16" width="2.28515625" style="1" bestFit="1" customWidth="1"/>
    <col min="17" max="17" width="2.7109375" style="1" bestFit="1" customWidth="1"/>
    <col min="18" max="20" width="2.28515625" style="1" bestFit="1" customWidth="1"/>
    <col min="21" max="21" width="3" style="1" bestFit="1" customWidth="1"/>
    <col min="22" max="22" width="2.28515625" style="1" bestFit="1" customWidth="1"/>
    <col min="23" max="23" width="3" style="1" customWidth="1"/>
    <col min="24" max="25" width="3" style="1" bestFit="1" customWidth="1"/>
    <col min="26" max="26" width="3" style="1" customWidth="1"/>
    <col min="27" max="28" width="3" style="1" bestFit="1" customWidth="1"/>
    <col min="29" max="29" width="3" style="1" customWidth="1"/>
    <col min="30" max="30" width="3" style="1" bestFit="1" customWidth="1"/>
    <col min="31" max="31" width="2.28515625" style="1" bestFit="1" customWidth="1"/>
    <col min="32" max="33" width="3" style="1" bestFit="1" customWidth="1"/>
    <col min="34" max="34" width="2.28515625" style="1" bestFit="1" customWidth="1"/>
    <col min="35" max="35" width="3" style="1" customWidth="1"/>
    <col min="36" max="36" width="4" style="1" bestFit="1" customWidth="1"/>
    <col min="37" max="37" width="2.28515625" style="1" bestFit="1" customWidth="1"/>
    <col min="38" max="38" width="4" style="1" bestFit="1" customWidth="1"/>
    <col min="39" max="39" width="3" style="1" bestFit="1" customWidth="1"/>
    <col min="40" max="40" width="2.28515625" style="1" bestFit="1" customWidth="1"/>
    <col min="41" max="42" width="3" style="1" bestFit="1" customWidth="1"/>
    <col min="43" max="43" width="2.28515625" style="1" customWidth="1"/>
    <col min="44" max="45" width="3" style="1" bestFit="1" customWidth="1"/>
    <col min="46" max="46" width="2.28515625" style="1" bestFit="1" customWidth="1"/>
    <col min="47" max="47" width="3" style="1" bestFit="1" customWidth="1"/>
    <col min="48" max="48" width="4.28515625" style="1" bestFit="1" customWidth="1"/>
    <col min="49" max="49" width="4.28515625" style="1" customWidth="1"/>
    <col min="50" max="50" width="4.28515625" style="1" bestFit="1" customWidth="1"/>
    <col min="51" max="16384" width="9.140625" style="1"/>
  </cols>
  <sheetData>
    <row r="1" spans="1:50" ht="20.25" customHeight="1" x14ac:dyDescent="0.25">
      <c r="A1" s="14" t="s">
        <v>683</v>
      </c>
      <c r="B1" s="14" t="s">
        <v>684</v>
      </c>
      <c r="C1" s="294" t="s">
        <v>140</v>
      </c>
      <c r="D1" s="292"/>
      <c r="E1" s="293"/>
      <c r="F1" s="295" t="s">
        <v>687</v>
      </c>
      <c r="G1" s="296"/>
      <c r="H1" s="297"/>
      <c r="I1" s="291" t="s">
        <v>109</v>
      </c>
      <c r="J1" s="292"/>
      <c r="K1" s="293"/>
      <c r="L1" s="291" t="s">
        <v>52</v>
      </c>
      <c r="M1" s="292"/>
      <c r="N1" s="293"/>
      <c r="O1" s="291" t="s">
        <v>297</v>
      </c>
      <c r="P1" s="292"/>
      <c r="Q1" s="293"/>
      <c r="R1" s="291" t="s">
        <v>342</v>
      </c>
      <c r="S1" s="292"/>
      <c r="T1" s="293"/>
      <c r="U1" s="295" t="s">
        <v>100</v>
      </c>
      <c r="V1" s="296"/>
      <c r="W1" s="297"/>
      <c r="X1" s="291" t="s">
        <v>128</v>
      </c>
      <c r="Y1" s="292"/>
      <c r="Z1" s="293"/>
      <c r="AA1" s="291" t="s">
        <v>688</v>
      </c>
      <c r="AB1" s="292"/>
      <c r="AC1" s="293"/>
      <c r="AD1" s="291" t="s">
        <v>689</v>
      </c>
      <c r="AE1" s="292"/>
      <c r="AF1" s="293"/>
      <c r="AG1" s="291" t="s">
        <v>307</v>
      </c>
      <c r="AH1" s="292"/>
      <c r="AI1" s="293"/>
      <c r="AJ1" s="291" t="s">
        <v>60</v>
      </c>
      <c r="AK1" s="292"/>
      <c r="AL1" s="293"/>
      <c r="AM1" s="291" t="s">
        <v>284</v>
      </c>
      <c r="AN1" s="292"/>
      <c r="AO1" s="293"/>
      <c r="AP1" s="291" t="s">
        <v>690</v>
      </c>
      <c r="AQ1" s="292"/>
      <c r="AR1" s="292"/>
      <c r="AS1" s="298" t="s">
        <v>444</v>
      </c>
      <c r="AT1" s="298"/>
      <c r="AU1" s="298"/>
      <c r="AV1" s="249" t="s">
        <v>682</v>
      </c>
      <c r="AW1" s="249"/>
      <c r="AX1" s="249"/>
    </row>
    <row r="2" spans="1:50" ht="20.25" customHeight="1" x14ac:dyDescent="0.25">
      <c r="A2" s="6"/>
      <c r="B2" s="6"/>
      <c r="C2" s="226" t="s">
        <v>692</v>
      </c>
      <c r="D2" s="12" t="s">
        <v>760</v>
      </c>
      <c r="E2" s="226" t="s">
        <v>695</v>
      </c>
      <c r="F2" s="226" t="s">
        <v>692</v>
      </c>
      <c r="G2" s="12" t="s">
        <v>760</v>
      </c>
      <c r="H2" s="226" t="s">
        <v>695</v>
      </c>
      <c r="I2" s="226" t="s">
        <v>692</v>
      </c>
      <c r="J2" s="12" t="s">
        <v>760</v>
      </c>
      <c r="K2" s="226" t="s">
        <v>695</v>
      </c>
      <c r="L2" s="226" t="s">
        <v>692</v>
      </c>
      <c r="M2" s="12" t="s">
        <v>760</v>
      </c>
      <c r="N2" s="226" t="s">
        <v>695</v>
      </c>
      <c r="O2" s="226" t="s">
        <v>692</v>
      </c>
      <c r="P2" s="12" t="s">
        <v>760</v>
      </c>
      <c r="Q2" s="226" t="s">
        <v>695</v>
      </c>
      <c r="R2" s="226" t="s">
        <v>692</v>
      </c>
      <c r="S2" s="12" t="s">
        <v>760</v>
      </c>
      <c r="T2" s="226" t="s">
        <v>695</v>
      </c>
      <c r="U2" s="226" t="s">
        <v>692</v>
      </c>
      <c r="V2" s="12" t="s">
        <v>760</v>
      </c>
      <c r="W2" s="226" t="s">
        <v>695</v>
      </c>
      <c r="X2" s="226" t="s">
        <v>692</v>
      </c>
      <c r="Y2" s="12" t="s">
        <v>760</v>
      </c>
      <c r="Z2" s="226" t="s">
        <v>695</v>
      </c>
      <c r="AA2" s="226" t="s">
        <v>692</v>
      </c>
      <c r="AB2" s="12" t="s">
        <v>760</v>
      </c>
      <c r="AC2" s="226" t="s">
        <v>695</v>
      </c>
      <c r="AD2" s="226" t="s">
        <v>692</v>
      </c>
      <c r="AE2" s="12" t="s">
        <v>760</v>
      </c>
      <c r="AF2" s="226" t="s">
        <v>695</v>
      </c>
      <c r="AG2" s="226" t="s">
        <v>692</v>
      </c>
      <c r="AH2" s="12" t="s">
        <v>760</v>
      </c>
      <c r="AI2" s="226" t="s">
        <v>695</v>
      </c>
      <c r="AJ2" s="226" t="s">
        <v>692</v>
      </c>
      <c r="AK2" s="12" t="s">
        <v>760</v>
      </c>
      <c r="AL2" s="226" t="s">
        <v>695</v>
      </c>
      <c r="AM2" s="226" t="s">
        <v>692</v>
      </c>
      <c r="AN2" s="12" t="s">
        <v>760</v>
      </c>
      <c r="AO2" s="226" t="s">
        <v>695</v>
      </c>
      <c r="AP2" s="226" t="s">
        <v>692</v>
      </c>
      <c r="AQ2" s="12" t="s">
        <v>760</v>
      </c>
      <c r="AR2" s="226" t="s">
        <v>695</v>
      </c>
      <c r="AS2" s="226" t="s">
        <v>692</v>
      </c>
      <c r="AT2" s="12" t="s">
        <v>760</v>
      </c>
      <c r="AU2" s="226" t="s">
        <v>695</v>
      </c>
      <c r="AV2" s="226" t="s">
        <v>692</v>
      </c>
      <c r="AW2" s="12" t="s">
        <v>760</v>
      </c>
      <c r="AX2" s="226" t="s">
        <v>695</v>
      </c>
    </row>
    <row r="3" spans="1:50" ht="20.25" customHeight="1" x14ac:dyDescent="0.25">
      <c r="A3" s="69">
        <v>1</v>
      </c>
      <c r="B3" s="70" t="s">
        <v>761</v>
      </c>
      <c r="C3" s="4">
        <v>20</v>
      </c>
      <c r="D3" s="13"/>
      <c r="E3" s="10">
        <f>C3-D3</f>
        <v>20</v>
      </c>
      <c r="F3" s="4">
        <v>13</v>
      </c>
      <c r="G3" s="13"/>
      <c r="H3" s="4">
        <f>F3-G3</f>
        <v>13</v>
      </c>
      <c r="I3" s="4">
        <v>38</v>
      </c>
      <c r="J3" s="13"/>
      <c r="K3" s="4">
        <f>I3-J3</f>
        <v>38</v>
      </c>
      <c r="L3" s="4">
        <v>6</v>
      </c>
      <c r="M3" s="4"/>
      <c r="N3" s="4">
        <f>L3-M3</f>
        <v>6</v>
      </c>
      <c r="O3" s="4">
        <v>2</v>
      </c>
      <c r="P3" s="4"/>
      <c r="Q3" s="4">
        <f>O3-P3</f>
        <v>2</v>
      </c>
      <c r="R3" s="4"/>
      <c r="S3" s="4"/>
      <c r="T3" s="4">
        <f>R3-S3</f>
        <v>0</v>
      </c>
      <c r="U3" s="4"/>
      <c r="V3" s="4"/>
      <c r="W3" s="4">
        <f>U3-V3</f>
        <v>0</v>
      </c>
      <c r="X3" s="4"/>
      <c r="Y3" s="4"/>
      <c r="Z3" s="4">
        <f>X3-Y3</f>
        <v>0</v>
      </c>
      <c r="AA3" s="4">
        <v>10</v>
      </c>
      <c r="AB3" s="4"/>
      <c r="AC3" s="4">
        <f>AA3-AB3</f>
        <v>10</v>
      </c>
      <c r="AD3" s="4">
        <v>4</v>
      </c>
      <c r="AE3" s="4"/>
      <c r="AF3" s="4">
        <f>AD3-AE3</f>
        <v>4</v>
      </c>
      <c r="AG3" s="4">
        <v>1</v>
      </c>
      <c r="AH3" s="4"/>
      <c r="AI3" s="4">
        <f>AG3-AH3</f>
        <v>1</v>
      </c>
      <c r="AJ3" s="4"/>
      <c r="AK3" s="4"/>
      <c r="AL3" s="4">
        <f>AJ3-AK3</f>
        <v>0</v>
      </c>
      <c r="AM3" s="4">
        <v>5</v>
      </c>
      <c r="AN3" s="4"/>
      <c r="AO3" s="4">
        <f>AM3-AN3</f>
        <v>5</v>
      </c>
      <c r="AP3" s="4"/>
      <c r="AQ3" s="4"/>
      <c r="AR3" s="4">
        <f>AP3-AQ3</f>
        <v>0</v>
      </c>
      <c r="AS3" s="4">
        <v>4</v>
      </c>
      <c r="AT3" s="4"/>
      <c r="AU3" s="4">
        <f>AS3-AT3</f>
        <v>4</v>
      </c>
      <c r="AV3" s="15">
        <f t="shared" ref="AV3:AV16" si="0">SUM(C3,F3,I3,L3,O3,R3,U3,X3,AA3,AD3,AG3,AJ3,AM3,AP3,AS3)</f>
        <v>103</v>
      </c>
      <c r="AW3" s="4">
        <f t="shared" ref="AW3:AW16" si="1">SUM(D3,G3,J3,M3,P3,S3,V3,Y3,AB3,AE3,AH3,AK3,AN3,AQ3,AT3)</f>
        <v>0</v>
      </c>
      <c r="AX3" s="15">
        <f t="shared" ref="AX3:AX16" si="2">SUM(E3,H3,K3,N3,Q3,T3,W3,Z3,AC3,AF3,AI3,AL3,AO3,AR3,AU3)</f>
        <v>103</v>
      </c>
    </row>
    <row r="4" spans="1:50" ht="20.25" customHeight="1" x14ac:dyDescent="0.25">
      <c r="A4" s="69">
        <v>2</v>
      </c>
      <c r="B4" s="70" t="s">
        <v>762</v>
      </c>
      <c r="C4" s="4">
        <v>11</v>
      </c>
      <c r="D4" s="13"/>
      <c r="E4" s="10">
        <f t="shared" ref="E4:E16" si="3">C4-D4</f>
        <v>11</v>
      </c>
      <c r="F4" s="4">
        <v>0</v>
      </c>
      <c r="G4" s="13"/>
      <c r="H4" s="4">
        <f t="shared" ref="H4:H16" si="4">F4-G4</f>
        <v>0</v>
      </c>
      <c r="I4" s="4">
        <v>10</v>
      </c>
      <c r="J4" s="13"/>
      <c r="K4" s="4">
        <f t="shared" ref="K4:K16" si="5">I4-J4</f>
        <v>10</v>
      </c>
      <c r="L4" s="4">
        <v>3</v>
      </c>
      <c r="M4" s="4"/>
      <c r="N4" s="4">
        <f t="shared" ref="N4:N16" si="6">L4-M4</f>
        <v>3</v>
      </c>
      <c r="O4" s="4">
        <v>0</v>
      </c>
      <c r="P4" s="4"/>
      <c r="Q4" s="4">
        <f t="shared" ref="Q4:Q16" si="7">O4-P4</f>
        <v>0</v>
      </c>
      <c r="R4" s="4"/>
      <c r="S4" s="4"/>
      <c r="T4" s="4">
        <f t="shared" ref="T4:T16" si="8">R4-S4</f>
        <v>0</v>
      </c>
      <c r="U4" s="4">
        <v>20</v>
      </c>
      <c r="V4" s="4"/>
      <c r="W4" s="4">
        <f t="shared" ref="W4:W16" si="9">U4-V4</f>
        <v>20</v>
      </c>
      <c r="X4" s="4"/>
      <c r="Y4" s="4"/>
      <c r="Z4" s="4">
        <f t="shared" ref="Z4:Z16" si="10">X4-Y4</f>
        <v>0</v>
      </c>
      <c r="AA4" s="4">
        <v>5</v>
      </c>
      <c r="AB4" s="4"/>
      <c r="AC4" s="4">
        <f t="shared" ref="AC4:AC16" si="11">AA4-AB4</f>
        <v>5</v>
      </c>
      <c r="AD4" s="4"/>
      <c r="AE4" s="4"/>
      <c r="AF4" s="4">
        <f t="shared" ref="AF4:AF16" si="12">AD4-AE4</f>
        <v>0</v>
      </c>
      <c r="AG4" s="4">
        <v>2</v>
      </c>
      <c r="AH4" s="4"/>
      <c r="AI4" s="4">
        <f t="shared" ref="AI4:AI16" si="13">AG4-AH4</f>
        <v>2</v>
      </c>
      <c r="AJ4" s="4"/>
      <c r="AK4" s="4"/>
      <c r="AL4" s="4">
        <f t="shared" ref="AL4:AL16" si="14">AJ4-AK4</f>
        <v>0</v>
      </c>
      <c r="AM4" s="4">
        <v>1</v>
      </c>
      <c r="AN4" s="4"/>
      <c r="AO4" s="4">
        <f t="shared" ref="AO4:AO16" si="15">AM4-AN4</f>
        <v>1</v>
      </c>
      <c r="AP4" s="4">
        <v>8</v>
      </c>
      <c r="AQ4" s="4"/>
      <c r="AR4" s="4">
        <f t="shared" ref="AR4:AR16" si="16">AP4-AQ4</f>
        <v>8</v>
      </c>
      <c r="AS4" s="4">
        <v>0</v>
      </c>
      <c r="AT4" s="4"/>
      <c r="AU4" s="4">
        <f t="shared" ref="AU4:AU16" si="17">AS4-AT4</f>
        <v>0</v>
      </c>
      <c r="AV4" s="15">
        <f t="shared" si="0"/>
        <v>60</v>
      </c>
      <c r="AW4" s="4">
        <f t="shared" si="1"/>
        <v>0</v>
      </c>
      <c r="AX4" s="15">
        <f t="shared" si="2"/>
        <v>60</v>
      </c>
    </row>
    <row r="5" spans="1:50" ht="20.25" customHeight="1" x14ac:dyDescent="0.25">
      <c r="A5" s="69">
        <v>3</v>
      </c>
      <c r="B5" s="70" t="s">
        <v>763</v>
      </c>
      <c r="C5" s="4">
        <v>39</v>
      </c>
      <c r="D5" s="13"/>
      <c r="E5" s="10">
        <f t="shared" si="3"/>
        <v>39</v>
      </c>
      <c r="F5" s="4">
        <v>23</v>
      </c>
      <c r="G5" s="13"/>
      <c r="H5" s="4">
        <f t="shared" si="4"/>
        <v>23</v>
      </c>
      <c r="I5" s="4">
        <v>17</v>
      </c>
      <c r="J5" s="13"/>
      <c r="K5" s="4">
        <f t="shared" si="5"/>
        <v>17</v>
      </c>
      <c r="L5" s="4">
        <v>6</v>
      </c>
      <c r="M5" s="4"/>
      <c r="N5" s="4">
        <f t="shared" si="6"/>
        <v>6</v>
      </c>
      <c r="O5" s="4">
        <v>31</v>
      </c>
      <c r="P5" s="4"/>
      <c r="Q5" s="4">
        <f t="shared" si="7"/>
        <v>31</v>
      </c>
      <c r="R5" s="4">
        <v>5</v>
      </c>
      <c r="S5" s="4"/>
      <c r="T5" s="4">
        <f t="shared" si="8"/>
        <v>5</v>
      </c>
      <c r="U5" s="4"/>
      <c r="V5" s="4"/>
      <c r="W5" s="4">
        <f t="shared" si="9"/>
        <v>0</v>
      </c>
      <c r="X5" s="4">
        <v>30</v>
      </c>
      <c r="Y5" s="4"/>
      <c r="Z5" s="4">
        <f t="shared" si="10"/>
        <v>30</v>
      </c>
      <c r="AA5" s="4">
        <v>35</v>
      </c>
      <c r="AB5" s="4"/>
      <c r="AC5" s="4">
        <f t="shared" si="11"/>
        <v>35</v>
      </c>
      <c r="AD5" s="4">
        <v>6</v>
      </c>
      <c r="AE5" s="4"/>
      <c r="AF5" s="4">
        <f t="shared" si="12"/>
        <v>6</v>
      </c>
      <c r="AG5" s="4">
        <v>4</v>
      </c>
      <c r="AH5" s="4"/>
      <c r="AI5" s="4">
        <f t="shared" si="13"/>
        <v>4</v>
      </c>
      <c r="AJ5" s="4"/>
      <c r="AK5" s="4"/>
      <c r="AL5" s="4">
        <f t="shared" si="14"/>
        <v>0</v>
      </c>
      <c r="AM5" s="4">
        <v>18</v>
      </c>
      <c r="AN5" s="4"/>
      <c r="AO5" s="4">
        <f t="shared" si="15"/>
        <v>18</v>
      </c>
      <c r="AP5" s="4">
        <v>18</v>
      </c>
      <c r="AQ5" s="4"/>
      <c r="AR5" s="4">
        <f t="shared" si="16"/>
        <v>18</v>
      </c>
      <c r="AS5" s="4">
        <v>4</v>
      </c>
      <c r="AT5" s="4"/>
      <c r="AU5" s="4">
        <f t="shared" si="17"/>
        <v>4</v>
      </c>
      <c r="AV5" s="15">
        <f>SUM(C5,F5,I5,L5,O5,R5,U5,X5,AA5,AD5,AG5,AJ5,AM5,AP5,AS5)</f>
        <v>236</v>
      </c>
      <c r="AW5" s="4">
        <f t="shared" si="1"/>
        <v>0</v>
      </c>
      <c r="AX5" s="15">
        <f t="shared" si="2"/>
        <v>236</v>
      </c>
    </row>
    <row r="6" spans="1:50" ht="20.25" customHeight="1" x14ac:dyDescent="0.25">
      <c r="A6" s="69">
        <v>4</v>
      </c>
      <c r="B6" s="70" t="s">
        <v>764</v>
      </c>
      <c r="C6" s="4">
        <v>25</v>
      </c>
      <c r="D6" s="13"/>
      <c r="E6" s="10">
        <f t="shared" si="3"/>
        <v>25</v>
      </c>
      <c r="F6" s="4">
        <v>29</v>
      </c>
      <c r="G6" s="13"/>
      <c r="H6" s="4">
        <f t="shared" si="4"/>
        <v>29</v>
      </c>
      <c r="I6" s="4">
        <v>28</v>
      </c>
      <c r="J6" s="13"/>
      <c r="K6" s="4">
        <f t="shared" si="5"/>
        <v>28</v>
      </c>
      <c r="L6" s="4">
        <v>4</v>
      </c>
      <c r="M6" s="4"/>
      <c r="N6" s="4">
        <f t="shared" si="6"/>
        <v>4</v>
      </c>
      <c r="O6" s="4">
        <v>2</v>
      </c>
      <c r="P6" s="4"/>
      <c r="Q6" s="4">
        <f t="shared" si="7"/>
        <v>2</v>
      </c>
      <c r="R6" s="4"/>
      <c r="S6" s="4"/>
      <c r="T6" s="4">
        <f t="shared" si="8"/>
        <v>0</v>
      </c>
      <c r="U6" s="4"/>
      <c r="V6" s="4"/>
      <c r="W6" s="4">
        <f t="shared" si="9"/>
        <v>0</v>
      </c>
      <c r="X6" s="4"/>
      <c r="Y6" s="4"/>
      <c r="Z6" s="4">
        <f t="shared" si="10"/>
        <v>0</v>
      </c>
      <c r="AA6" s="4"/>
      <c r="AB6" s="4"/>
      <c r="AC6" s="4">
        <f t="shared" si="11"/>
        <v>0</v>
      </c>
      <c r="AD6" s="4">
        <v>65</v>
      </c>
      <c r="AE6" s="4"/>
      <c r="AF6" s="4">
        <f t="shared" si="12"/>
        <v>65</v>
      </c>
      <c r="AG6" s="4">
        <v>20</v>
      </c>
      <c r="AH6" s="4"/>
      <c r="AI6" s="4">
        <f t="shared" si="13"/>
        <v>20</v>
      </c>
      <c r="AJ6" s="4"/>
      <c r="AK6" s="4"/>
      <c r="AL6" s="4">
        <f t="shared" si="14"/>
        <v>0</v>
      </c>
      <c r="AM6" s="4">
        <v>8</v>
      </c>
      <c r="AN6" s="4"/>
      <c r="AO6" s="4">
        <f t="shared" si="15"/>
        <v>8</v>
      </c>
      <c r="AP6" s="4">
        <v>8</v>
      </c>
      <c r="AQ6" s="4"/>
      <c r="AR6" s="4">
        <f t="shared" si="16"/>
        <v>8</v>
      </c>
      <c r="AS6" s="4">
        <v>1</v>
      </c>
      <c r="AT6" s="4"/>
      <c r="AU6" s="4">
        <f t="shared" si="17"/>
        <v>1</v>
      </c>
      <c r="AV6" s="15">
        <f t="shared" si="0"/>
        <v>190</v>
      </c>
      <c r="AW6" s="4">
        <f t="shared" si="1"/>
        <v>0</v>
      </c>
      <c r="AX6" s="15">
        <f t="shared" si="2"/>
        <v>190</v>
      </c>
    </row>
    <row r="7" spans="1:50" ht="20.25" customHeight="1" x14ac:dyDescent="0.25">
      <c r="A7" s="69">
        <v>5</v>
      </c>
      <c r="B7" s="70" t="s">
        <v>765</v>
      </c>
      <c r="C7" s="4">
        <v>10</v>
      </c>
      <c r="D7" s="13"/>
      <c r="E7" s="10">
        <f t="shared" si="3"/>
        <v>10</v>
      </c>
      <c r="F7" s="4">
        <v>3</v>
      </c>
      <c r="G7" s="13"/>
      <c r="H7" s="4">
        <f t="shared" si="4"/>
        <v>3</v>
      </c>
      <c r="I7" s="4">
        <v>11</v>
      </c>
      <c r="J7" s="13"/>
      <c r="K7" s="4">
        <f t="shared" si="5"/>
        <v>11</v>
      </c>
      <c r="L7" s="4">
        <v>3</v>
      </c>
      <c r="M7" s="4"/>
      <c r="N7" s="4">
        <f t="shared" si="6"/>
        <v>3</v>
      </c>
      <c r="O7" s="4">
        <v>0</v>
      </c>
      <c r="P7" s="4"/>
      <c r="Q7" s="4">
        <f t="shared" si="7"/>
        <v>0</v>
      </c>
      <c r="R7" s="4"/>
      <c r="S7" s="4"/>
      <c r="T7" s="4">
        <f t="shared" si="8"/>
        <v>0</v>
      </c>
      <c r="U7" s="4"/>
      <c r="V7" s="4"/>
      <c r="W7" s="4">
        <f t="shared" si="9"/>
        <v>0</v>
      </c>
      <c r="X7" s="4"/>
      <c r="Y7" s="4"/>
      <c r="Z7" s="4">
        <f t="shared" si="10"/>
        <v>0</v>
      </c>
      <c r="AA7" s="4"/>
      <c r="AB7" s="4"/>
      <c r="AC7" s="4">
        <f t="shared" si="11"/>
        <v>0</v>
      </c>
      <c r="AD7" s="4">
        <v>10</v>
      </c>
      <c r="AE7" s="4"/>
      <c r="AF7" s="4">
        <f t="shared" si="12"/>
        <v>10</v>
      </c>
      <c r="AG7" s="4">
        <v>1</v>
      </c>
      <c r="AH7" s="4"/>
      <c r="AI7" s="4">
        <f t="shared" si="13"/>
        <v>1</v>
      </c>
      <c r="AJ7" s="4">
        <v>2</v>
      </c>
      <c r="AK7" s="4"/>
      <c r="AL7" s="4">
        <f t="shared" si="14"/>
        <v>2</v>
      </c>
      <c r="AM7" s="4">
        <v>2</v>
      </c>
      <c r="AN7" s="4"/>
      <c r="AO7" s="4">
        <f t="shared" si="15"/>
        <v>2</v>
      </c>
      <c r="AP7" s="4"/>
      <c r="AQ7" s="4"/>
      <c r="AR7" s="4">
        <f t="shared" si="16"/>
        <v>0</v>
      </c>
      <c r="AS7" s="4">
        <v>2</v>
      </c>
      <c r="AT7" s="4"/>
      <c r="AU7" s="4">
        <f t="shared" si="17"/>
        <v>2</v>
      </c>
      <c r="AV7" s="15">
        <f t="shared" si="0"/>
        <v>44</v>
      </c>
      <c r="AW7" s="4">
        <f t="shared" si="1"/>
        <v>0</v>
      </c>
      <c r="AX7" s="15">
        <f t="shared" si="2"/>
        <v>44</v>
      </c>
    </row>
    <row r="8" spans="1:50" ht="20.25" customHeight="1" x14ac:dyDescent="0.25">
      <c r="A8" s="69">
        <v>6</v>
      </c>
      <c r="B8" s="70" t="s">
        <v>766</v>
      </c>
      <c r="C8" s="4">
        <v>19</v>
      </c>
      <c r="D8" s="13"/>
      <c r="E8" s="10">
        <f t="shared" si="3"/>
        <v>19</v>
      </c>
      <c r="F8" s="4">
        <v>15</v>
      </c>
      <c r="G8" s="13"/>
      <c r="H8" s="4">
        <f t="shared" si="4"/>
        <v>15</v>
      </c>
      <c r="I8" s="4">
        <v>65</v>
      </c>
      <c r="J8" s="13"/>
      <c r="K8" s="4">
        <f t="shared" si="5"/>
        <v>65</v>
      </c>
      <c r="L8" s="4">
        <v>5</v>
      </c>
      <c r="M8" s="4"/>
      <c r="N8" s="4">
        <f t="shared" si="6"/>
        <v>5</v>
      </c>
      <c r="O8" s="4">
        <v>18</v>
      </c>
      <c r="P8" s="4"/>
      <c r="Q8" s="4">
        <f t="shared" si="7"/>
        <v>18</v>
      </c>
      <c r="R8" s="4"/>
      <c r="S8" s="4"/>
      <c r="T8" s="4">
        <f t="shared" si="8"/>
        <v>0</v>
      </c>
      <c r="U8" s="4"/>
      <c r="V8" s="4"/>
      <c r="W8" s="4">
        <f t="shared" si="9"/>
        <v>0</v>
      </c>
      <c r="X8" s="4"/>
      <c r="Y8" s="4"/>
      <c r="Z8" s="4">
        <f t="shared" si="10"/>
        <v>0</v>
      </c>
      <c r="AA8" s="4"/>
      <c r="AB8" s="4"/>
      <c r="AC8" s="4">
        <f t="shared" si="11"/>
        <v>0</v>
      </c>
      <c r="AD8" s="4">
        <v>8</v>
      </c>
      <c r="AE8" s="4"/>
      <c r="AF8" s="4">
        <f t="shared" si="12"/>
        <v>8</v>
      </c>
      <c r="AG8" s="4">
        <v>10</v>
      </c>
      <c r="AH8" s="4"/>
      <c r="AI8" s="4">
        <f t="shared" si="13"/>
        <v>10</v>
      </c>
      <c r="AJ8" s="4">
        <v>112</v>
      </c>
      <c r="AK8" s="4"/>
      <c r="AL8" s="4">
        <f t="shared" si="14"/>
        <v>112</v>
      </c>
      <c r="AM8" s="4">
        <v>6</v>
      </c>
      <c r="AN8" s="4"/>
      <c r="AO8" s="4">
        <f t="shared" si="15"/>
        <v>6</v>
      </c>
      <c r="AP8" s="4">
        <v>2</v>
      </c>
      <c r="AQ8" s="4"/>
      <c r="AR8" s="4">
        <f t="shared" si="16"/>
        <v>2</v>
      </c>
      <c r="AS8" s="4">
        <v>58</v>
      </c>
      <c r="AT8" s="4"/>
      <c r="AU8" s="4">
        <f t="shared" si="17"/>
        <v>58</v>
      </c>
      <c r="AV8" s="15">
        <f t="shared" si="0"/>
        <v>318</v>
      </c>
      <c r="AW8" s="4">
        <f t="shared" si="1"/>
        <v>0</v>
      </c>
      <c r="AX8" s="15">
        <f t="shared" si="2"/>
        <v>318</v>
      </c>
    </row>
    <row r="9" spans="1:50" ht="20.25" customHeight="1" x14ac:dyDescent="0.25">
      <c r="A9" s="69">
        <v>7</v>
      </c>
      <c r="B9" s="70" t="s">
        <v>767</v>
      </c>
      <c r="C9" s="4">
        <v>12</v>
      </c>
      <c r="D9" s="13"/>
      <c r="E9" s="10">
        <f t="shared" si="3"/>
        <v>12</v>
      </c>
      <c r="F9" s="4">
        <v>6</v>
      </c>
      <c r="G9" s="13"/>
      <c r="H9" s="4">
        <f t="shared" si="4"/>
        <v>6</v>
      </c>
      <c r="I9" s="4">
        <v>15</v>
      </c>
      <c r="J9" s="13"/>
      <c r="K9" s="4">
        <f t="shared" si="5"/>
        <v>15</v>
      </c>
      <c r="L9" s="4"/>
      <c r="M9" s="4"/>
      <c r="N9" s="4">
        <f t="shared" si="6"/>
        <v>0</v>
      </c>
      <c r="O9" s="4">
        <v>8</v>
      </c>
      <c r="P9" s="4"/>
      <c r="Q9" s="4">
        <f t="shared" si="7"/>
        <v>8</v>
      </c>
      <c r="R9" s="4"/>
      <c r="S9" s="4"/>
      <c r="T9" s="4">
        <f t="shared" si="8"/>
        <v>0</v>
      </c>
      <c r="U9" s="4"/>
      <c r="V9" s="4"/>
      <c r="W9" s="4">
        <f t="shared" si="9"/>
        <v>0</v>
      </c>
      <c r="X9" s="4"/>
      <c r="Y9" s="4"/>
      <c r="Z9" s="4">
        <f t="shared" si="10"/>
        <v>0</v>
      </c>
      <c r="AA9" s="4">
        <v>15</v>
      </c>
      <c r="AB9" s="4"/>
      <c r="AC9" s="4">
        <f t="shared" si="11"/>
        <v>15</v>
      </c>
      <c r="AD9" s="4">
        <v>6</v>
      </c>
      <c r="AE9" s="4"/>
      <c r="AF9" s="4">
        <f t="shared" si="12"/>
        <v>6</v>
      </c>
      <c r="AG9" s="4">
        <v>1</v>
      </c>
      <c r="AH9" s="4"/>
      <c r="AI9" s="4">
        <f t="shared" si="13"/>
        <v>1</v>
      </c>
      <c r="AJ9" s="4"/>
      <c r="AK9" s="4"/>
      <c r="AL9" s="4">
        <f t="shared" si="14"/>
        <v>0</v>
      </c>
      <c r="AM9" s="4">
        <v>5</v>
      </c>
      <c r="AN9" s="4"/>
      <c r="AO9" s="4">
        <f t="shared" si="15"/>
        <v>5</v>
      </c>
      <c r="AP9" s="4">
        <v>4</v>
      </c>
      <c r="AQ9" s="4"/>
      <c r="AR9" s="4">
        <f t="shared" si="16"/>
        <v>4</v>
      </c>
      <c r="AS9" s="4">
        <v>0</v>
      </c>
      <c r="AT9" s="4"/>
      <c r="AU9" s="4">
        <f t="shared" si="17"/>
        <v>0</v>
      </c>
      <c r="AV9" s="15">
        <f t="shared" si="0"/>
        <v>72</v>
      </c>
      <c r="AW9" s="4">
        <f t="shared" si="1"/>
        <v>0</v>
      </c>
      <c r="AX9" s="15">
        <f t="shared" si="2"/>
        <v>72</v>
      </c>
    </row>
    <row r="10" spans="1:50" ht="20.25" customHeight="1" x14ac:dyDescent="0.25">
      <c r="A10" s="69">
        <v>8</v>
      </c>
      <c r="B10" s="70" t="s">
        <v>768</v>
      </c>
      <c r="C10" s="4">
        <v>10</v>
      </c>
      <c r="D10" s="13"/>
      <c r="E10" s="10">
        <f t="shared" si="3"/>
        <v>10</v>
      </c>
      <c r="F10" s="4">
        <v>19</v>
      </c>
      <c r="G10" s="13"/>
      <c r="H10" s="4">
        <f t="shared" si="4"/>
        <v>19</v>
      </c>
      <c r="I10" s="4">
        <v>29</v>
      </c>
      <c r="J10" s="13"/>
      <c r="K10" s="4">
        <f t="shared" si="5"/>
        <v>29</v>
      </c>
      <c r="L10" s="4">
        <v>1</v>
      </c>
      <c r="M10" s="4"/>
      <c r="N10" s="4">
        <f t="shared" si="6"/>
        <v>1</v>
      </c>
      <c r="O10" s="4">
        <v>0</v>
      </c>
      <c r="P10" s="4"/>
      <c r="Q10" s="4">
        <f t="shared" si="7"/>
        <v>0</v>
      </c>
      <c r="R10" s="4"/>
      <c r="S10" s="4"/>
      <c r="T10" s="4">
        <f t="shared" si="8"/>
        <v>0</v>
      </c>
      <c r="U10" s="4"/>
      <c r="V10" s="4"/>
      <c r="W10" s="4">
        <f t="shared" si="9"/>
        <v>0</v>
      </c>
      <c r="X10" s="4"/>
      <c r="Y10" s="4"/>
      <c r="Z10" s="4">
        <f t="shared" si="10"/>
        <v>0</v>
      </c>
      <c r="AA10" s="4"/>
      <c r="AB10" s="4"/>
      <c r="AC10" s="4">
        <f t="shared" si="11"/>
        <v>0</v>
      </c>
      <c r="AD10" s="4">
        <v>1</v>
      </c>
      <c r="AE10" s="4"/>
      <c r="AF10" s="4">
        <f t="shared" si="12"/>
        <v>1</v>
      </c>
      <c r="AG10" s="4">
        <v>3</v>
      </c>
      <c r="AH10" s="4"/>
      <c r="AI10" s="4">
        <f t="shared" si="13"/>
        <v>3</v>
      </c>
      <c r="AJ10" s="4">
        <v>6</v>
      </c>
      <c r="AK10" s="4"/>
      <c r="AL10" s="4">
        <f t="shared" si="14"/>
        <v>6</v>
      </c>
      <c r="AM10" s="4"/>
      <c r="AN10" s="4"/>
      <c r="AO10" s="4">
        <f t="shared" si="15"/>
        <v>0</v>
      </c>
      <c r="AP10" s="4">
        <v>1</v>
      </c>
      <c r="AQ10" s="4"/>
      <c r="AR10" s="4">
        <f t="shared" si="16"/>
        <v>1</v>
      </c>
      <c r="AS10" s="4">
        <v>3</v>
      </c>
      <c r="AT10" s="4"/>
      <c r="AU10" s="4">
        <f t="shared" si="17"/>
        <v>3</v>
      </c>
      <c r="AV10" s="15">
        <f t="shared" si="0"/>
        <v>73</v>
      </c>
      <c r="AW10" s="4">
        <f t="shared" si="1"/>
        <v>0</v>
      </c>
      <c r="AX10" s="15">
        <f t="shared" si="2"/>
        <v>73</v>
      </c>
    </row>
    <row r="11" spans="1:50" ht="20.25" customHeight="1" x14ac:dyDescent="0.25">
      <c r="A11" s="69">
        <v>9</v>
      </c>
      <c r="B11" s="70" t="s">
        <v>769</v>
      </c>
      <c r="C11" s="4">
        <v>11</v>
      </c>
      <c r="D11" s="13"/>
      <c r="E11" s="10">
        <f t="shared" si="3"/>
        <v>11</v>
      </c>
      <c r="F11" s="4">
        <v>2</v>
      </c>
      <c r="G11" s="13"/>
      <c r="H11" s="4">
        <f t="shared" si="4"/>
        <v>2</v>
      </c>
      <c r="I11" s="4">
        <v>11</v>
      </c>
      <c r="J11" s="13"/>
      <c r="K11" s="4">
        <f t="shared" si="5"/>
        <v>11</v>
      </c>
      <c r="L11" s="4">
        <v>1</v>
      </c>
      <c r="M11" s="4"/>
      <c r="N11" s="4">
        <f t="shared" si="6"/>
        <v>1</v>
      </c>
      <c r="O11" s="4">
        <v>0</v>
      </c>
      <c r="P11" s="4"/>
      <c r="Q11" s="4">
        <f t="shared" si="7"/>
        <v>0</v>
      </c>
      <c r="R11" s="4"/>
      <c r="S11" s="4"/>
      <c r="T11" s="4">
        <f t="shared" si="8"/>
        <v>0</v>
      </c>
      <c r="U11" s="4"/>
      <c r="V11" s="4"/>
      <c r="W11" s="4">
        <f t="shared" si="9"/>
        <v>0</v>
      </c>
      <c r="X11" s="4"/>
      <c r="Y11" s="4"/>
      <c r="Z11" s="4">
        <f t="shared" si="10"/>
        <v>0</v>
      </c>
      <c r="AA11" s="4"/>
      <c r="AB11" s="4"/>
      <c r="AC11" s="4">
        <f t="shared" si="11"/>
        <v>0</v>
      </c>
      <c r="AD11" s="4"/>
      <c r="AE11" s="4"/>
      <c r="AF11" s="4">
        <f t="shared" si="12"/>
        <v>0</v>
      </c>
      <c r="AG11" s="4"/>
      <c r="AH11" s="4"/>
      <c r="AI11" s="4">
        <f t="shared" si="13"/>
        <v>0</v>
      </c>
      <c r="AJ11" s="4"/>
      <c r="AK11" s="4"/>
      <c r="AL11" s="4">
        <f t="shared" si="14"/>
        <v>0</v>
      </c>
      <c r="AM11" s="4"/>
      <c r="AN11" s="4"/>
      <c r="AO11" s="4">
        <f t="shared" si="15"/>
        <v>0</v>
      </c>
      <c r="AP11" s="4"/>
      <c r="AQ11" s="4"/>
      <c r="AR11" s="4">
        <f t="shared" si="16"/>
        <v>0</v>
      </c>
      <c r="AS11" s="4">
        <v>0</v>
      </c>
      <c r="AT11" s="4"/>
      <c r="AU11" s="4">
        <f t="shared" si="17"/>
        <v>0</v>
      </c>
      <c r="AV11" s="15">
        <f t="shared" si="0"/>
        <v>25</v>
      </c>
      <c r="AW11" s="4">
        <f t="shared" si="1"/>
        <v>0</v>
      </c>
      <c r="AX11" s="15">
        <f t="shared" si="2"/>
        <v>25</v>
      </c>
    </row>
    <row r="12" spans="1:50" ht="20.25" customHeight="1" x14ac:dyDescent="0.25">
      <c r="A12" s="69">
        <v>10</v>
      </c>
      <c r="B12" s="71" t="s">
        <v>770</v>
      </c>
      <c r="C12" s="4">
        <v>24</v>
      </c>
      <c r="D12" s="13"/>
      <c r="E12" s="10">
        <f t="shared" si="3"/>
        <v>24</v>
      </c>
      <c r="F12" s="4">
        <v>9</v>
      </c>
      <c r="G12" s="13"/>
      <c r="H12" s="4">
        <f t="shared" si="4"/>
        <v>9</v>
      </c>
      <c r="I12" s="4">
        <v>45</v>
      </c>
      <c r="J12" s="13"/>
      <c r="K12" s="4">
        <f t="shared" si="5"/>
        <v>45</v>
      </c>
      <c r="L12" s="4">
        <v>6</v>
      </c>
      <c r="M12" s="4"/>
      <c r="N12" s="4">
        <f t="shared" si="6"/>
        <v>6</v>
      </c>
      <c r="O12" s="4">
        <v>0</v>
      </c>
      <c r="P12" s="4"/>
      <c r="Q12" s="4">
        <f t="shared" si="7"/>
        <v>0</v>
      </c>
      <c r="R12" s="4">
        <v>3</v>
      </c>
      <c r="S12" s="4"/>
      <c r="T12" s="4">
        <f t="shared" si="8"/>
        <v>3</v>
      </c>
      <c r="U12" s="4"/>
      <c r="V12" s="4"/>
      <c r="W12" s="4">
        <f t="shared" si="9"/>
        <v>0</v>
      </c>
      <c r="X12" s="4">
        <v>30</v>
      </c>
      <c r="Y12" s="4"/>
      <c r="Z12" s="4">
        <f t="shared" si="10"/>
        <v>30</v>
      </c>
      <c r="AA12" s="4"/>
      <c r="AB12" s="4"/>
      <c r="AC12" s="4">
        <f t="shared" si="11"/>
        <v>0</v>
      </c>
      <c r="AD12" s="4">
        <v>31</v>
      </c>
      <c r="AE12" s="4"/>
      <c r="AF12" s="4">
        <f t="shared" si="12"/>
        <v>31</v>
      </c>
      <c r="AG12" s="4">
        <v>10</v>
      </c>
      <c r="AH12" s="4"/>
      <c r="AI12" s="4">
        <f t="shared" si="13"/>
        <v>10</v>
      </c>
      <c r="AJ12" s="4"/>
      <c r="AK12" s="4"/>
      <c r="AL12" s="4">
        <f t="shared" si="14"/>
        <v>0</v>
      </c>
      <c r="AM12" s="4">
        <v>4</v>
      </c>
      <c r="AN12" s="4"/>
      <c r="AO12" s="4">
        <f t="shared" si="15"/>
        <v>4</v>
      </c>
      <c r="AP12" s="4">
        <v>9</v>
      </c>
      <c r="AQ12" s="4"/>
      <c r="AR12" s="4">
        <f t="shared" si="16"/>
        <v>9</v>
      </c>
      <c r="AS12" s="4">
        <v>0</v>
      </c>
      <c r="AT12" s="4"/>
      <c r="AU12" s="4">
        <f t="shared" si="17"/>
        <v>0</v>
      </c>
      <c r="AV12" s="15">
        <f t="shared" si="0"/>
        <v>171</v>
      </c>
      <c r="AW12" s="4">
        <f t="shared" si="1"/>
        <v>0</v>
      </c>
      <c r="AX12" s="15">
        <f t="shared" si="2"/>
        <v>171</v>
      </c>
    </row>
    <row r="13" spans="1:50" ht="20.25" customHeight="1" x14ac:dyDescent="0.25">
      <c r="A13" s="69">
        <v>11</v>
      </c>
      <c r="B13" s="71" t="s">
        <v>771</v>
      </c>
      <c r="C13" s="4">
        <v>11</v>
      </c>
      <c r="D13" s="13"/>
      <c r="E13" s="10">
        <f t="shared" si="3"/>
        <v>11</v>
      </c>
      <c r="F13" s="4">
        <v>5</v>
      </c>
      <c r="G13" s="13"/>
      <c r="H13" s="4">
        <f t="shared" si="4"/>
        <v>5</v>
      </c>
      <c r="I13" s="4">
        <v>42</v>
      </c>
      <c r="J13" s="13"/>
      <c r="K13" s="4">
        <f t="shared" si="5"/>
        <v>42</v>
      </c>
      <c r="L13" s="4">
        <v>4</v>
      </c>
      <c r="M13" s="4"/>
      <c r="N13" s="4">
        <f t="shared" si="6"/>
        <v>4</v>
      </c>
      <c r="O13" s="4">
        <v>0</v>
      </c>
      <c r="P13" s="4"/>
      <c r="Q13" s="4">
        <f t="shared" si="7"/>
        <v>0</v>
      </c>
      <c r="R13" s="4"/>
      <c r="S13" s="4"/>
      <c r="T13" s="4">
        <f t="shared" si="8"/>
        <v>0</v>
      </c>
      <c r="U13" s="4"/>
      <c r="V13" s="4"/>
      <c r="W13" s="4">
        <f t="shared" si="9"/>
        <v>0</v>
      </c>
      <c r="X13" s="4"/>
      <c r="Y13" s="4"/>
      <c r="Z13" s="4">
        <f t="shared" si="10"/>
        <v>0</v>
      </c>
      <c r="AA13" s="4"/>
      <c r="AB13" s="4"/>
      <c r="AC13" s="4">
        <f t="shared" si="11"/>
        <v>0</v>
      </c>
      <c r="AD13" s="4"/>
      <c r="AE13" s="4"/>
      <c r="AF13" s="4">
        <f t="shared" si="12"/>
        <v>0</v>
      </c>
      <c r="AG13" s="4">
        <v>4</v>
      </c>
      <c r="AH13" s="4"/>
      <c r="AI13" s="4">
        <f t="shared" si="13"/>
        <v>4</v>
      </c>
      <c r="AJ13" s="4"/>
      <c r="AK13" s="4"/>
      <c r="AL13" s="4">
        <f t="shared" si="14"/>
        <v>0</v>
      </c>
      <c r="AM13" s="4">
        <v>1</v>
      </c>
      <c r="AN13" s="4"/>
      <c r="AO13" s="4">
        <f t="shared" si="15"/>
        <v>1</v>
      </c>
      <c r="AP13" s="4"/>
      <c r="AQ13" s="4"/>
      <c r="AR13" s="4">
        <f t="shared" si="16"/>
        <v>0</v>
      </c>
      <c r="AS13" s="4">
        <v>0</v>
      </c>
      <c r="AT13" s="4"/>
      <c r="AU13" s="4">
        <f t="shared" si="17"/>
        <v>0</v>
      </c>
      <c r="AV13" s="15">
        <f t="shared" si="0"/>
        <v>67</v>
      </c>
      <c r="AW13" s="4">
        <f t="shared" si="1"/>
        <v>0</v>
      </c>
      <c r="AX13" s="15">
        <f t="shared" si="2"/>
        <v>67</v>
      </c>
    </row>
    <row r="14" spans="1:50" ht="20.25" customHeight="1" x14ac:dyDescent="0.25">
      <c r="A14" s="69">
        <v>12</v>
      </c>
      <c r="B14" s="71" t="s">
        <v>772</v>
      </c>
      <c r="C14" s="4">
        <v>13</v>
      </c>
      <c r="D14" s="13"/>
      <c r="E14" s="10">
        <f t="shared" si="3"/>
        <v>13</v>
      </c>
      <c r="F14" s="4">
        <v>6</v>
      </c>
      <c r="G14" s="13"/>
      <c r="H14" s="4">
        <f t="shared" si="4"/>
        <v>6</v>
      </c>
      <c r="I14" s="4">
        <v>21</v>
      </c>
      <c r="J14" s="13"/>
      <c r="K14" s="4">
        <f t="shared" si="5"/>
        <v>21</v>
      </c>
      <c r="L14" s="4">
        <v>4</v>
      </c>
      <c r="M14" s="4"/>
      <c r="N14" s="4">
        <f t="shared" si="6"/>
        <v>4</v>
      </c>
      <c r="O14" s="4">
        <v>0</v>
      </c>
      <c r="P14" s="4"/>
      <c r="Q14" s="4">
        <f t="shared" si="7"/>
        <v>0</v>
      </c>
      <c r="R14" s="4"/>
      <c r="S14" s="4"/>
      <c r="T14" s="4">
        <f t="shared" si="8"/>
        <v>0</v>
      </c>
      <c r="U14" s="4"/>
      <c r="V14" s="4"/>
      <c r="W14" s="4">
        <f t="shared" si="9"/>
        <v>0</v>
      </c>
      <c r="X14" s="4">
        <v>30</v>
      </c>
      <c r="Y14" s="4"/>
      <c r="Z14" s="4">
        <f t="shared" si="10"/>
        <v>30</v>
      </c>
      <c r="AA14" s="4"/>
      <c r="AB14" s="4"/>
      <c r="AC14" s="4">
        <f t="shared" si="11"/>
        <v>0</v>
      </c>
      <c r="AD14" s="4">
        <v>3</v>
      </c>
      <c r="AE14" s="4"/>
      <c r="AF14" s="4">
        <f t="shared" si="12"/>
        <v>3</v>
      </c>
      <c r="AG14" s="4">
        <v>6</v>
      </c>
      <c r="AH14" s="4"/>
      <c r="AI14" s="4">
        <f t="shared" si="13"/>
        <v>6</v>
      </c>
      <c r="AJ14" s="4"/>
      <c r="AK14" s="4"/>
      <c r="AL14" s="4">
        <f t="shared" si="14"/>
        <v>0</v>
      </c>
      <c r="AM14" s="4">
        <v>3</v>
      </c>
      <c r="AN14" s="4"/>
      <c r="AO14" s="4">
        <f t="shared" si="15"/>
        <v>3</v>
      </c>
      <c r="AP14" s="4"/>
      <c r="AQ14" s="4"/>
      <c r="AR14" s="4">
        <f t="shared" si="16"/>
        <v>0</v>
      </c>
      <c r="AS14" s="4">
        <v>0</v>
      </c>
      <c r="AT14" s="4"/>
      <c r="AU14" s="4">
        <f t="shared" si="17"/>
        <v>0</v>
      </c>
      <c r="AV14" s="15">
        <f t="shared" si="0"/>
        <v>86</v>
      </c>
      <c r="AW14" s="4">
        <f t="shared" si="1"/>
        <v>0</v>
      </c>
      <c r="AX14" s="15">
        <f t="shared" si="2"/>
        <v>86</v>
      </c>
    </row>
    <row r="15" spans="1:50" ht="20.25" customHeight="1" x14ac:dyDescent="0.25">
      <c r="A15" s="69">
        <v>13</v>
      </c>
      <c r="B15" s="72" t="s">
        <v>773</v>
      </c>
      <c r="C15" s="4">
        <v>12</v>
      </c>
      <c r="D15" s="13"/>
      <c r="E15" s="10">
        <f t="shared" si="3"/>
        <v>12</v>
      </c>
      <c r="F15" s="4">
        <v>3</v>
      </c>
      <c r="G15" s="13"/>
      <c r="H15" s="4">
        <f t="shared" si="4"/>
        <v>3</v>
      </c>
      <c r="I15" s="4">
        <v>13</v>
      </c>
      <c r="J15" s="13"/>
      <c r="K15" s="4">
        <f t="shared" si="5"/>
        <v>13</v>
      </c>
      <c r="L15" s="4">
        <v>2</v>
      </c>
      <c r="M15" s="4"/>
      <c r="N15" s="4">
        <f t="shared" si="6"/>
        <v>2</v>
      </c>
      <c r="O15" s="4">
        <v>2</v>
      </c>
      <c r="P15" s="4"/>
      <c r="Q15" s="4">
        <f t="shared" si="7"/>
        <v>2</v>
      </c>
      <c r="R15" s="4"/>
      <c r="S15" s="4"/>
      <c r="T15" s="4">
        <f t="shared" si="8"/>
        <v>0</v>
      </c>
      <c r="U15" s="4"/>
      <c r="V15" s="4"/>
      <c r="W15" s="4">
        <f t="shared" si="9"/>
        <v>0</v>
      </c>
      <c r="X15" s="4"/>
      <c r="Y15" s="4"/>
      <c r="Z15" s="4">
        <f t="shared" si="10"/>
        <v>0</v>
      </c>
      <c r="AA15" s="4"/>
      <c r="AB15" s="4"/>
      <c r="AC15" s="4">
        <f t="shared" si="11"/>
        <v>0</v>
      </c>
      <c r="AD15" s="4"/>
      <c r="AE15" s="4"/>
      <c r="AF15" s="4">
        <f t="shared" si="12"/>
        <v>0</v>
      </c>
      <c r="AG15" s="4">
        <v>6</v>
      </c>
      <c r="AH15" s="4"/>
      <c r="AI15" s="4">
        <f t="shared" si="13"/>
        <v>6</v>
      </c>
      <c r="AJ15" s="4"/>
      <c r="AK15" s="4"/>
      <c r="AL15" s="4">
        <f t="shared" si="14"/>
        <v>0</v>
      </c>
      <c r="AM15" s="4">
        <v>1</v>
      </c>
      <c r="AN15" s="4"/>
      <c r="AO15" s="4">
        <f t="shared" si="15"/>
        <v>1</v>
      </c>
      <c r="AP15" s="4"/>
      <c r="AQ15" s="4"/>
      <c r="AR15" s="4">
        <f t="shared" si="16"/>
        <v>0</v>
      </c>
      <c r="AS15" s="4">
        <v>8</v>
      </c>
      <c r="AT15" s="4"/>
      <c r="AU15" s="4">
        <f t="shared" si="17"/>
        <v>8</v>
      </c>
      <c r="AV15" s="15">
        <f t="shared" si="0"/>
        <v>47</v>
      </c>
      <c r="AW15" s="4">
        <f t="shared" si="1"/>
        <v>0</v>
      </c>
      <c r="AX15" s="15">
        <f t="shared" si="2"/>
        <v>47</v>
      </c>
    </row>
    <row r="16" spans="1:50" ht="20.25" customHeight="1" x14ac:dyDescent="0.25">
      <c r="A16" s="69">
        <v>14</v>
      </c>
      <c r="B16" s="71" t="s">
        <v>774</v>
      </c>
      <c r="C16" s="4">
        <v>10</v>
      </c>
      <c r="D16" s="13"/>
      <c r="E16" s="10">
        <f t="shared" si="3"/>
        <v>10</v>
      </c>
      <c r="F16" s="4">
        <v>0</v>
      </c>
      <c r="G16" s="13"/>
      <c r="H16" s="4">
        <f t="shared" si="4"/>
        <v>0</v>
      </c>
      <c r="I16" s="4">
        <v>20</v>
      </c>
      <c r="J16" s="13"/>
      <c r="K16" s="4">
        <f t="shared" si="5"/>
        <v>20</v>
      </c>
      <c r="L16" s="4"/>
      <c r="M16" s="4"/>
      <c r="N16" s="4">
        <f t="shared" si="6"/>
        <v>0</v>
      </c>
      <c r="O16" s="4">
        <v>2</v>
      </c>
      <c r="P16" s="4"/>
      <c r="Q16" s="4">
        <f t="shared" si="7"/>
        <v>2</v>
      </c>
      <c r="R16" s="4">
        <v>5</v>
      </c>
      <c r="S16" s="4"/>
      <c r="T16" s="4">
        <f t="shared" si="8"/>
        <v>5</v>
      </c>
      <c r="U16" s="4"/>
      <c r="V16" s="4"/>
      <c r="W16" s="4">
        <f t="shared" si="9"/>
        <v>0</v>
      </c>
      <c r="X16" s="4"/>
      <c r="Y16" s="4"/>
      <c r="Z16" s="4">
        <f t="shared" si="10"/>
        <v>0</v>
      </c>
      <c r="AA16" s="4"/>
      <c r="AB16" s="4"/>
      <c r="AC16" s="4">
        <f t="shared" si="11"/>
        <v>0</v>
      </c>
      <c r="AD16" s="4"/>
      <c r="AE16" s="4"/>
      <c r="AF16" s="4">
        <f t="shared" si="12"/>
        <v>0</v>
      </c>
      <c r="AG16" s="4"/>
      <c r="AH16" s="4"/>
      <c r="AI16" s="4">
        <f t="shared" si="13"/>
        <v>0</v>
      </c>
      <c r="AJ16" s="4"/>
      <c r="AK16" s="4"/>
      <c r="AL16" s="4">
        <f t="shared" si="14"/>
        <v>0</v>
      </c>
      <c r="AM16" s="4"/>
      <c r="AN16" s="4"/>
      <c r="AO16" s="4">
        <f t="shared" si="15"/>
        <v>0</v>
      </c>
      <c r="AP16" s="4"/>
      <c r="AQ16" s="4"/>
      <c r="AR16" s="4">
        <f t="shared" si="16"/>
        <v>0</v>
      </c>
      <c r="AS16" s="4"/>
      <c r="AT16" s="4"/>
      <c r="AU16" s="4">
        <f t="shared" si="17"/>
        <v>0</v>
      </c>
      <c r="AV16" s="15">
        <f t="shared" si="0"/>
        <v>37</v>
      </c>
      <c r="AW16" s="4">
        <f t="shared" si="1"/>
        <v>0</v>
      </c>
      <c r="AX16" s="15">
        <f t="shared" si="2"/>
        <v>37</v>
      </c>
    </row>
    <row r="17" spans="1:50" ht="20.25" customHeight="1" x14ac:dyDescent="0.25">
      <c r="A17" s="69">
        <v>15</v>
      </c>
      <c r="B17" s="71" t="s">
        <v>775</v>
      </c>
      <c r="C17" s="4">
        <v>10</v>
      </c>
      <c r="D17" s="13"/>
      <c r="E17" s="10">
        <f>C17-D17</f>
        <v>10</v>
      </c>
      <c r="F17" s="4">
        <v>0</v>
      </c>
      <c r="G17" s="13"/>
      <c r="H17" s="4">
        <f>F17-G17</f>
        <v>0</v>
      </c>
      <c r="I17" s="4">
        <v>20</v>
      </c>
      <c r="J17" s="13"/>
      <c r="K17" s="4">
        <f>I17-J17</f>
        <v>20</v>
      </c>
      <c r="L17" s="4"/>
      <c r="M17" s="4"/>
      <c r="N17" s="4">
        <f>L17-M17</f>
        <v>0</v>
      </c>
      <c r="O17" s="4">
        <v>8</v>
      </c>
      <c r="P17" s="4"/>
      <c r="Q17" s="4">
        <f>O17-P17</f>
        <v>8</v>
      </c>
      <c r="R17" s="4"/>
      <c r="S17" s="4"/>
      <c r="T17" s="4">
        <f>R17-S17</f>
        <v>0</v>
      </c>
      <c r="U17" s="4"/>
      <c r="V17" s="4"/>
      <c r="W17" s="4">
        <f>U17-V17</f>
        <v>0</v>
      </c>
      <c r="X17" s="4"/>
      <c r="Y17" s="4"/>
      <c r="Z17" s="4">
        <f>X17-Y17</f>
        <v>0</v>
      </c>
      <c r="AA17" s="4"/>
      <c r="AB17" s="4"/>
      <c r="AC17" s="4">
        <f>AA17-AB17</f>
        <v>0</v>
      </c>
      <c r="AD17" s="4"/>
      <c r="AE17" s="4"/>
      <c r="AF17" s="4">
        <f>AD17-AE17</f>
        <v>0</v>
      </c>
      <c r="AG17" s="4"/>
      <c r="AH17" s="4"/>
      <c r="AI17" s="4">
        <f>AG17-AH17</f>
        <v>0</v>
      </c>
      <c r="AJ17" s="4"/>
      <c r="AK17" s="4"/>
      <c r="AL17" s="4">
        <f>AJ17-AK17</f>
        <v>0</v>
      </c>
      <c r="AM17" s="4"/>
      <c r="AN17" s="4"/>
      <c r="AO17" s="4">
        <f>AM17-AN17</f>
        <v>0</v>
      </c>
      <c r="AP17" s="4"/>
      <c r="AQ17" s="4"/>
      <c r="AR17" s="4">
        <f>AP17-AQ17</f>
        <v>0</v>
      </c>
      <c r="AS17" s="4"/>
      <c r="AT17" s="4"/>
      <c r="AU17" s="4">
        <f>AS17-AT17</f>
        <v>0</v>
      </c>
      <c r="AV17" s="15">
        <f t="shared" ref="AV17:AX21" si="18">SUM(C17,F17,I17,L17,O17,R17,U17,X17,AA17,AD17,AG17,AJ17,AM17,AP17,AS17)</f>
        <v>38</v>
      </c>
      <c r="AW17" s="4">
        <f t="shared" si="18"/>
        <v>0</v>
      </c>
      <c r="AX17" s="15">
        <f t="shared" si="18"/>
        <v>38</v>
      </c>
    </row>
    <row r="18" spans="1:50" ht="20.25" customHeight="1" x14ac:dyDescent="0.25">
      <c r="A18" s="69">
        <v>16</v>
      </c>
      <c r="B18" s="71" t="s">
        <v>776</v>
      </c>
      <c r="C18" s="4">
        <v>10</v>
      </c>
      <c r="D18" s="13"/>
      <c r="E18" s="10">
        <f>C18-D18</f>
        <v>10</v>
      </c>
      <c r="F18" s="4">
        <v>3</v>
      </c>
      <c r="G18" s="13"/>
      <c r="H18" s="4">
        <f>F18-G18</f>
        <v>3</v>
      </c>
      <c r="I18" s="4">
        <v>20</v>
      </c>
      <c r="J18" s="13"/>
      <c r="K18" s="4">
        <f>I18-J18</f>
        <v>20</v>
      </c>
      <c r="L18" s="4"/>
      <c r="M18" s="4"/>
      <c r="N18" s="4">
        <f>L18-M18</f>
        <v>0</v>
      </c>
      <c r="O18" s="4">
        <v>8</v>
      </c>
      <c r="P18" s="4"/>
      <c r="Q18" s="4">
        <f>O18-P18</f>
        <v>8</v>
      </c>
      <c r="R18" s="4"/>
      <c r="S18" s="4"/>
      <c r="T18" s="4">
        <f>R18-S18</f>
        <v>0</v>
      </c>
      <c r="U18" s="4"/>
      <c r="V18" s="4"/>
      <c r="W18" s="4">
        <f>U18-V18</f>
        <v>0</v>
      </c>
      <c r="X18" s="4"/>
      <c r="Y18" s="4"/>
      <c r="Z18" s="4">
        <f>X18-Y18</f>
        <v>0</v>
      </c>
      <c r="AA18" s="4"/>
      <c r="AB18" s="4"/>
      <c r="AC18" s="4">
        <f>AA18-AB18</f>
        <v>0</v>
      </c>
      <c r="AD18" s="4"/>
      <c r="AE18" s="4"/>
      <c r="AF18" s="4">
        <f>AD18-AE18</f>
        <v>0</v>
      </c>
      <c r="AG18" s="4"/>
      <c r="AH18" s="4"/>
      <c r="AI18" s="4">
        <f>AG18-AH18</f>
        <v>0</v>
      </c>
      <c r="AJ18" s="4"/>
      <c r="AK18" s="4"/>
      <c r="AL18" s="4">
        <f>AJ18-AK18</f>
        <v>0</v>
      </c>
      <c r="AM18" s="4"/>
      <c r="AN18" s="4"/>
      <c r="AO18" s="4">
        <f>AM18-AN18</f>
        <v>0</v>
      </c>
      <c r="AP18" s="4"/>
      <c r="AQ18" s="4"/>
      <c r="AR18" s="4">
        <f>AP18-AQ18</f>
        <v>0</v>
      </c>
      <c r="AS18" s="4"/>
      <c r="AT18" s="4"/>
      <c r="AU18" s="4">
        <f>AS18-AT18</f>
        <v>0</v>
      </c>
      <c r="AV18" s="15">
        <f t="shared" si="18"/>
        <v>41</v>
      </c>
      <c r="AW18" s="4">
        <f t="shared" si="18"/>
        <v>0</v>
      </c>
      <c r="AX18" s="15">
        <f t="shared" si="18"/>
        <v>41</v>
      </c>
    </row>
    <row r="19" spans="1:50" ht="20.25" customHeight="1" x14ac:dyDescent="0.25">
      <c r="A19" s="69">
        <v>17</v>
      </c>
      <c r="B19" s="71" t="s">
        <v>777</v>
      </c>
      <c r="C19" s="4">
        <v>11</v>
      </c>
      <c r="D19" s="13"/>
      <c r="E19" s="10">
        <f>C19-D19</f>
        <v>11</v>
      </c>
      <c r="F19" s="4">
        <v>0</v>
      </c>
      <c r="G19" s="13"/>
      <c r="H19" s="4">
        <f>F19-G19</f>
        <v>0</v>
      </c>
      <c r="I19" s="4">
        <v>10</v>
      </c>
      <c r="J19" s="13"/>
      <c r="K19" s="4">
        <f>I19-J19</f>
        <v>10</v>
      </c>
      <c r="L19" s="4"/>
      <c r="M19" s="4"/>
      <c r="N19" s="4">
        <f>L19-M19</f>
        <v>0</v>
      </c>
      <c r="O19" s="4">
        <v>2</v>
      </c>
      <c r="P19" s="4"/>
      <c r="Q19" s="4">
        <f>O19-P19</f>
        <v>2</v>
      </c>
      <c r="R19" s="4"/>
      <c r="S19" s="4"/>
      <c r="T19" s="4">
        <f>R19-S19</f>
        <v>0</v>
      </c>
      <c r="U19" s="4"/>
      <c r="V19" s="4"/>
      <c r="W19" s="4">
        <f>U19-V19</f>
        <v>0</v>
      </c>
      <c r="X19" s="4"/>
      <c r="Y19" s="4"/>
      <c r="Z19" s="4">
        <f>X19-Y19</f>
        <v>0</v>
      </c>
      <c r="AA19" s="4"/>
      <c r="AB19" s="4"/>
      <c r="AC19" s="4">
        <f>AA19-AB19</f>
        <v>0</v>
      </c>
      <c r="AD19" s="4"/>
      <c r="AE19" s="4"/>
      <c r="AF19" s="4">
        <f>AD19-AE19</f>
        <v>0</v>
      </c>
      <c r="AG19" s="4"/>
      <c r="AH19" s="4"/>
      <c r="AI19" s="4">
        <f>AG19-AH19</f>
        <v>0</v>
      </c>
      <c r="AJ19" s="4"/>
      <c r="AK19" s="4"/>
      <c r="AL19" s="4">
        <f>AJ19-AK19</f>
        <v>0</v>
      </c>
      <c r="AM19" s="4"/>
      <c r="AN19" s="4"/>
      <c r="AO19" s="4">
        <f>AM19-AN19</f>
        <v>0</v>
      </c>
      <c r="AP19" s="4"/>
      <c r="AQ19" s="4"/>
      <c r="AR19" s="4">
        <f>AP19-AQ19</f>
        <v>0</v>
      </c>
      <c r="AS19" s="4"/>
      <c r="AT19" s="4"/>
      <c r="AU19" s="4">
        <f>AS19-AT19</f>
        <v>0</v>
      </c>
      <c r="AV19" s="15">
        <f t="shared" si="18"/>
        <v>23</v>
      </c>
      <c r="AW19" s="4">
        <f t="shared" si="18"/>
        <v>0</v>
      </c>
      <c r="AX19" s="15">
        <f t="shared" si="18"/>
        <v>23</v>
      </c>
    </row>
    <row r="20" spans="1:50" ht="20.25" customHeight="1" x14ac:dyDescent="0.25">
      <c r="A20" s="69">
        <v>18</v>
      </c>
      <c r="B20" s="73" t="s">
        <v>778</v>
      </c>
      <c r="C20" s="4">
        <v>10</v>
      </c>
      <c r="D20" s="13"/>
      <c r="E20" s="10">
        <f>C20-D20</f>
        <v>10</v>
      </c>
      <c r="F20" s="4">
        <v>0</v>
      </c>
      <c r="G20" s="13"/>
      <c r="H20" s="4">
        <f>F20-G20</f>
        <v>0</v>
      </c>
      <c r="I20" s="4">
        <v>20</v>
      </c>
      <c r="J20" s="13"/>
      <c r="K20" s="4">
        <f>I20-J20</f>
        <v>20</v>
      </c>
      <c r="L20" s="4"/>
      <c r="M20" s="4"/>
      <c r="N20" s="4">
        <f>L20-M20</f>
        <v>0</v>
      </c>
      <c r="O20" s="4"/>
      <c r="P20" s="4"/>
      <c r="Q20" s="4">
        <f>O20-P20</f>
        <v>0</v>
      </c>
      <c r="R20" s="4"/>
      <c r="S20" s="4"/>
      <c r="T20" s="4">
        <f>R20-S20</f>
        <v>0</v>
      </c>
      <c r="U20" s="4"/>
      <c r="V20" s="4"/>
      <c r="W20" s="4">
        <f>U20-V20</f>
        <v>0</v>
      </c>
      <c r="X20" s="4"/>
      <c r="Y20" s="4"/>
      <c r="Z20" s="4">
        <f>X20-Y20</f>
        <v>0</v>
      </c>
      <c r="AA20" s="4"/>
      <c r="AB20" s="4"/>
      <c r="AC20" s="4">
        <f>AA20-AB20</f>
        <v>0</v>
      </c>
      <c r="AD20" s="4"/>
      <c r="AE20" s="4"/>
      <c r="AF20" s="4">
        <f>AD20-AE20</f>
        <v>0</v>
      </c>
      <c r="AG20" s="4"/>
      <c r="AH20" s="4"/>
      <c r="AI20" s="4">
        <f>AG20-AH20</f>
        <v>0</v>
      </c>
      <c r="AJ20" s="4"/>
      <c r="AK20" s="4"/>
      <c r="AL20" s="4">
        <f>AJ20-AK20</f>
        <v>0</v>
      </c>
      <c r="AM20" s="4"/>
      <c r="AN20" s="4"/>
      <c r="AO20" s="4">
        <f>AM20-AN20</f>
        <v>0</v>
      </c>
      <c r="AP20" s="4"/>
      <c r="AQ20" s="4"/>
      <c r="AR20" s="4">
        <f>AP20-AQ20</f>
        <v>0</v>
      </c>
      <c r="AS20" s="4">
        <v>10</v>
      </c>
      <c r="AT20" s="4"/>
      <c r="AU20" s="4">
        <f>AS20-AT20</f>
        <v>10</v>
      </c>
      <c r="AV20" s="15">
        <f t="shared" si="18"/>
        <v>40</v>
      </c>
      <c r="AW20" s="4">
        <f t="shared" si="18"/>
        <v>0</v>
      </c>
      <c r="AX20" s="15">
        <f t="shared" si="18"/>
        <v>40</v>
      </c>
    </row>
    <row r="21" spans="1:50" ht="20.25" customHeight="1" x14ac:dyDescent="0.25">
      <c r="A21" s="69">
        <v>19</v>
      </c>
      <c r="B21" s="73" t="s">
        <v>779</v>
      </c>
      <c r="C21" s="4">
        <v>10</v>
      </c>
      <c r="D21" s="13"/>
      <c r="E21" s="10">
        <f>C21-D21</f>
        <v>10</v>
      </c>
      <c r="F21" s="4">
        <v>0</v>
      </c>
      <c r="G21" s="13"/>
      <c r="H21" s="4">
        <f>F21-G21</f>
        <v>0</v>
      </c>
      <c r="I21" s="4">
        <v>20</v>
      </c>
      <c r="J21" s="13"/>
      <c r="K21" s="4">
        <f>I21-J21</f>
        <v>20</v>
      </c>
      <c r="L21" s="4"/>
      <c r="M21" s="4"/>
      <c r="N21" s="4">
        <f>L21-M21</f>
        <v>0</v>
      </c>
      <c r="O21" s="4"/>
      <c r="P21" s="4"/>
      <c r="Q21" s="4">
        <f>O21-P21</f>
        <v>0</v>
      </c>
      <c r="R21" s="4"/>
      <c r="S21" s="4"/>
      <c r="T21" s="4">
        <f>R21-S21</f>
        <v>0</v>
      </c>
      <c r="U21" s="4"/>
      <c r="V21" s="4"/>
      <c r="W21" s="4">
        <f>U21-V21</f>
        <v>0</v>
      </c>
      <c r="X21" s="4"/>
      <c r="Y21" s="4"/>
      <c r="Z21" s="4">
        <f>X21-Y21</f>
        <v>0</v>
      </c>
      <c r="AA21" s="4"/>
      <c r="AB21" s="4"/>
      <c r="AC21" s="4">
        <f>AA21-AB21</f>
        <v>0</v>
      </c>
      <c r="AD21" s="4"/>
      <c r="AE21" s="4"/>
      <c r="AF21" s="4">
        <f>AD21-AE21</f>
        <v>0</v>
      </c>
      <c r="AG21" s="4"/>
      <c r="AH21" s="4"/>
      <c r="AI21" s="4">
        <f>AG21-AH21</f>
        <v>0</v>
      </c>
      <c r="AJ21" s="4"/>
      <c r="AK21" s="4"/>
      <c r="AL21" s="4">
        <f>AJ21-AK21</f>
        <v>0</v>
      </c>
      <c r="AM21" s="4"/>
      <c r="AN21" s="4"/>
      <c r="AO21" s="4">
        <f>AM21-AN21</f>
        <v>0</v>
      </c>
      <c r="AP21" s="4"/>
      <c r="AQ21" s="4"/>
      <c r="AR21" s="4">
        <f>AP21-AQ21</f>
        <v>0</v>
      </c>
      <c r="AS21" s="4">
        <v>1</v>
      </c>
      <c r="AT21" s="4"/>
      <c r="AU21" s="4">
        <f>AS21-AT21</f>
        <v>1</v>
      </c>
      <c r="AV21" s="15">
        <f t="shared" si="18"/>
        <v>31</v>
      </c>
      <c r="AW21" s="4">
        <f t="shared" si="18"/>
        <v>0</v>
      </c>
      <c r="AX21" s="15">
        <f t="shared" si="18"/>
        <v>31</v>
      </c>
    </row>
  </sheetData>
  <mergeCells count="16">
    <mergeCell ref="R1:T1"/>
    <mergeCell ref="AV1:AX1"/>
    <mergeCell ref="C1:E1"/>
    <mergeCell ref="F1:H1"/>
    <mergeCell ref="I1:K1"/>
    <mergeCell ref="L1:N1"/>
    <mergeCell ref="O1:Q1"/>
    <mergeCell ref="AM1:AO1"/>
    <mergeCell ref="AP1:AR1"/>
    <mergeCell ref="AS1:AU1"/>
    <mergeCell ref="AG1:AI1"/>
    <mergeCell ref="AJ1:AL1"/>
    <mergeCell ref="U1:W1"/>
    <mergeCell ref="X1:Z1"/>
    <mergeCell ref="AA1:AC1"/>
    <mergeCell ref="AD1:AF1"/>
  </mergeCells>
  <phoneticPr fontId="54" type="noConversion"/>
  <conditionalFormatting sqref="C3:F3 H3:I3 K3 Q3:AT3 C4:K21 AU3:AU21 M3:N21 P4:AT21">
    <cfRule type="cellIs" dxfId="102" priority="96" stopIfTrue="1" operator="lessThan">
      <formula>1</formula>
    </cfRule>
  </conditionalFormatting>
  <conditionalFormatting sqref="C3:K21 M3:N21 P3:AU21">
    <cfRule type="cellIs" dxfId="101" priority="95" operator="equal">
      <formula>0</formula>
    </cfRule>
  </conditionalFormatting>
  <conditionalFormatting sqref="G3:G21">
    <cfRule type="cellIs" dxfId="100" priority="94" stopIfTrue="1" operator="lessThan">
      <formula>1</formula>
    </cfRule>
  </conditionalFormatting>
  <conditionalFormatting sqref="J3:J21">
    <cfRule type="cellIs" dxfId="99" priority="93" stopIfTrue="1" operator="lessThan">
      <formula>1</formula>
    </cfRule>
  </conditionalFormatting>
  <conditionalFormatting sqref="P3:P21">
    <cfRule type="cellIs" dxfId="98" priority="92" stopIfTrue="1" operator="lessThan">
      <formula>1</formula>
    </cfRule>
  </conditionalFormatting>
  <conditionalFormatting sqref="S3">
    <cfRule type="cellIs" dxfId="97" priority="91" stopIfTrue="1" operator="lessThan">
      <formula>1</formula>
    </cfRule>
  </conditionalFormatting>
  <conditionalFormatting sqref="V3">
    <cfRule type="cellIs" dxfId="96" priority="90" stopIfTrue="1" operator="lessThan">
      <formula>1</formula>
    </cfRule>
  </conditionalFormatting>
  <conditionalFormatting sqref="Y3">
    <cfRule type="cellIs" dxfId="95" priority="89" stopIfTrue="1" operator="lessThan">
      <formula>1</formula>
    </cfRule>
  </conditionalFormatting>
  <conditionalFormatting sqref="AB3">
    <cfRule type="cellIs" dxfId="94" priority="88" stopIfTrue="1" operator="lessThan">
      <formula>1</formula>
    </cfRule>
  </conditionalFormatting>
  <conditionalFormatting sqref="AE3">
    <cfRule type="cellIs" dxfId="93" priority="87" stopIfTrue="1" operator="lessThan">
      <formula>1</formula>
    </cfRule>
  </conditionalFormatting>
  <conditionalFormatting sqref="AH3">
    <cfRule type="cellIs" dxfId="92" priority="86" stopIfTrue="1" operator="lessThan">
      <formula>1</formula>
    </cfRule>
  </conditionalFormatting>
  <conditionalFormatting sqref="AK3">
    <cfRule type="cellIs" dxfId="91" priority="85" stopIfTrue="1" operator="lessThan">
      <formula>1</formula>
    </cfRule>
  </conditionalFormatting>
  <conditionalFormatting sqref="AN3">
    <cfRule type="cellIs" dxfId="90" priority="84" stopIfTrue="1" operator="lessThan">
      <formula>1</formula>
    </cfRule>
  </conditionalFormatting>
  <conditionalFormatting sqref="AQ3">
    <cfRule type="cellIs" dxfId="89" priority="83" stopIfTrue="1" operator="lessThan">
      <formula>1</formula>
    </cfRule>
  </conditionalFormatting>
  <conditionalFormatting sqref="AT3">
    <cfRule type="cellIs" dxfId="88" priority="82" stopIfTrue="1" operator="lessThan">
      <formula>1</formula>
    </cfRule>
  </conditionalFormatting>
  <conditionalFormatting sqref="D3:D21">
    <cfRule type="cellIs" dxfId="87" priority="81" stopIfTrue="1" operator="lessThan">
      <formula>1</formula>
    </cfRule>
  </conditionalFormatting>
  <conditionalFormatting sqref="M3:M21">
    <cfRule type="cellIs" dxfId="86" priority="80" stopIfTrue="1" operator="lessThan">
      <formula>1</formula>
    </cfRule>
  </conditionalFormatting>
  <conditionalFormatting sqref="S3:S21">
    <cfRule type="cellIs" dxfId="85" priority="79" stopIfTrue="1" operator="lessThan">
      <formula>1</formula>
    </cfRule>
  </conditionalFormatting>
  <conditionalFormatting sqref="V3">
    <cfRule type="cellIs" dxfId="84" priority="78" stopIfTrue="1" operator="lessThan">
      <formula>1</formula>
    </cfRule>
  </conditionalFormatting>
  <conditionalFormatting sqref="V3:V21">
    <cfRule type="cellIs" dxfId="83" priority="77" stopIfTrue="1" operator="lessThan">
      <formula>1</formula>
    </cfRule>
  </conditionalFormatting>
  <conditionalFormatting sqref="Y3">
    <cfRule type="cellIs" dxfId="82" priority="76" stopIfTrue="1" operator="lessThan">
      <formula>1</formula>
    </cfRule>
  </conditionalFormatting>
  <conditionalFormatting sqref="Y3">
    <cfRule type="cellIs" dxfId="81" priority="75" stopIfTrue="1" operator="lessThan">
      <formula>1</formula>
    </cfRule>
  </conditionalFormatting>
  <conditionalFormatting sqref="Y3:Y21">
    <cfRule type="cellIs" dxfId="80" priority="74" stopIfTrue="1" operator="lessThan">
      <formula>1</formula>
    </cfRule>
  </conditionalFormatting>
  <conditionalFormatting sqref="AB3">
    <cfRule type="cellIs" dxfId="79" priority="73" stopIfTrue="1" operator="lessThan">
      <formula>1</formula>
    </cfRule>
  </conditionalFormatting>
  <conditionalFormatting sqref="AB3">
    <cfRule type="cellIs" dxfId="78" priority="72" stopIfTrue="1" operator="lessThan">
      <formula>1</formula>
    </cfRule>
  </conditionalFormatting>
  <conditionalFormatting sqref="AB3">
    <cfRule type="cellIs" dxfId="77" priority="71" stopIfTrue="1" operator="lessThan">
      <formula>1</formula>
    </cfRule>
  </conditionalFormatting>
  <conditionalFormatting sqref="AB3:AB21">
    <cfRule type="cellIs" dxfId="76" priority="70" stopIfTrue="1" operator="lessThan">
      <formula>1</formula>
    </cfRule>
  </conditionalFormatting>
  <conditionalFormatting sqref="AE3">
    <cfRule type="cellIs" dxfId="75" priority="69" stopIfTrue="1" operator="lessThan">
      <formula>1</formula>
    </cfRule>
  </conditionalFormatting>
  <conditionalFormatting sqref="AE3">
    <cfRule type="cellIs" dxfId="74" priority="68" stopIfTrue="1" operator="lessThan">
      <formula>1</formula>
    </cfRule>
  </conditionalFormatting>
  <conditionalFormatting sqref="AE3">
    <cfRule type="cellIs" dxfId="73" priority="67" stopIfTrue="1" operator="lessThan">
      <formula>1</formula>
    </cfRule>
  </conditionalFormatting>
  <conditionalFormatting sqref="AE3">
    <cfRule type="cellIs" dxfId="72" priority="66" stopIfTrue="1" operator="lessThan">
      <formula>1</formula>
    </cfRule>
  </conditionalFormatting>
  <conditionalFormatting sqref="AE3:AE21">
    <cfRule type="cellIs" dxfId="71" priority="65" stopIfTrue="1" operator="lessThan">
      <formula>1</formula>
    </cfRule>
  </conditionalFormatting>
  <conditionalFormatting sqref="AH3">
    <cfRule type="cellIs" dxfId="70" priority="64" stopIfTrue="1" operator="lessThan">
      <formula>1</formula>
    </cfRule>
  </conditionalFormatting>
  <conditionalFormatting sqref="AH3">
    <cfRule type="cellIs" dxfId="69" priority="63" stopIfTrue="1" operator="lessThan">
      <formula>1</formula>
    </cfRule>
  </conditionalFormatting>
  <conditionalFormatting sqref="AH3">
    <cfRule type="cellIs" dxfId="68" priority="62" stopIfTrue="1" operator="lessThan">
      <formula>1</formula>
    </cfRule>
  </conditionalFormatting>
  <conditionalFormatting sqref="AH3">
    <cfRule type="cellIs" dxfId="67" priority="61" stopIfTrue="1" operator="lessThan">
      <formula>1</formula>
    </cfRule>
  </conditionalFormatting>
  <conditionalFormatting sqref="AH3">
    <cfRule type="cellIs" dxfId="66" priority="60" stopIfTrue="1" operator="lessThan">
      <formula>1</formula>
    </cfRule>
  </conditionalFormatting>
  <conditionalFormatting sqref="AH3:AH21">
    <cfRule type="cellIs" dxfId="65" priority="59" stopIfTrue="1" operator="lessThan">
      <formula>1</formula>
    </cfRule>
  </conditionalFormatting>
  <conditionalFormatting sqref="AK3">
    <cfRule type="cellIs" dxfId="64" priority="58" stopIfTrue="1" operator="lessThan">
      <formula>1</formula>
    </cfRule>
  </conditionalFormatting>
  <conditionalFormatting sqref="AK3">
    <cfRule type="cellIs" dxfId="63" priority="57" stopIfTrue="1" operator="lessThan">
      <formula>1</formula>
    </cfRule>
  </conditionalFormatting>
  <conditionalFormatting sqref="AK3">
    <cfRule type="cellIs" dxfId="62" priority="56" stopIfTrue="1" operator="lessThan">
      <formula>1</formula>
    </cfRule>
  </conditionalFormatting>
  <conditionalFormatting sqref="AK3">
    <cfRule type="cellIs" dxfId="61" priority="55" stopIfTrue="1" operator="lessThan">
      <formula>1</formula>
    </cfRule>
  </conditionalFormatting>
  <conditionalFormatting sqref="AK3">
    <cfRule type="cellIs" dxfId="60" priority="54" stopIfTrue="1" operator="lessThan">
      <formula>1</formula>
    </cfRule>
  </conditionalFormatting>
  <conditionalFormatting sqref="AK3">
    <cfRule type="cellIs" dxfId="59" priority="53" stopIfTrue="1" operator="lessThan">
      <formula>1</formula>
    </cfRule>
  </conditionalFormatting>
  <conditionalFormatting sqref="AK3:AK21">
    <cfRule type="cellIs" dxfId="58" priority="52" stopIfTrue="1" operator="lessThan">
      <formula>1</formula>
    </cfRule>
  </conditionalFormatting>
  <conditionalFormatting sqref="AN3">
    <cfRule type="cellIs" dxfId="57" priority="51" stopIfTrue="1" operator="lessThan">
      <formula>1</formula>
    </cfRule>
  </conditionalFormatting>
  <conditionalFormatting sqref="AN3">
    <cfRule type="cellIs" dxfId="56" priority="50" stopIfTrue="1" operator="lessThan">
      <formula>1</formula>
    </cfRule>
  </conditionalFormatting>
  <conditionalFormatting sqref="AN3">
    <cfRule type="cellIs" dxfId="55" priority="49" stopIfTrue="1" operator="lessThan">
      <formula>1</formula>
    </cfRule>
  </conditionalFormatting>
  <conditionalFormatting sqref="AN3">
    <cfRule type="cellIs" dxfId="54" priority="48" stopIfTrue="1" operator="lessThan">
      <formula>1</formula>
    </cfRule>
  </conditionalFormatting>
  <conditionalFormatting sqref="AN3">
    <cfRule type="cellIs" dxfId="53" priority="47" stopIfTrue="1" operator="lessThan">
      <formula>1</formula>
    </cfRule>
  </conditionalFormatting>
  <conditionalFormatting sqref="AN3">
    <cfRule type="cellIs" dxfId="52" priority="46" stopIfTrue="1" operator="lessThan">
      <formula>1</formula>
    </cfRule>
  </conditionalFormatting>
  <conditionalFormatting sqref="AN3">
    <cfRule type="cellIs" dxfId="51" priority="45" stopIfTrue="1" operator="lessThan">
      <formula>1</formula>
    </cfRule>
  </conditionalFormatting>
  <conditionalFormatting sqref="AN3:AN21">
    <cfRule type="cellIs" dxfId="50" priority="44" stopIfTrue="1" operator="lessThan">
      <formula>1</formula>
    </cfRule>
  </conditionalFormatting>
  <conditionalFormatting sqref="AQ3">
    <cfRule type="cellIs" dxfId="49" priority="43" stopIfTrue="1" operator="lessThan">
      <formula>1</formula>
    </cfRule>
  </conditionalFormatting>
  <conditionalFormatting sqref="AQ3">
    <cfRule type="cellIs" dxfId="48" priority="42" stopIfTrue="1" operator="lessThan">
      <formula>1</formula>
    </cfRule>
  </conditionalFormatting>
  <conditionalFormatting sqref="AQ3">
    <cfRule type="cellIs" dxfId="47" priority="41" stopIfTrue="1" operator="lessThan">
      <formula>1</formula>
    </cfRule>
  </conditionalFormatting>
  <conditionalFormatting sqref="AQ3">
    <cfRule type="cellIs" dxfId="46" priority="40" stopIfTrue="1" operator="lessThan">
      <formula>1</formula>
    </cfRule>
  </conditionalFormatting>
  <conditionalFormatting sqref="AQ3">
    <cfRule type="cellIs" dxfId="45" priority="39" stopIfTrue="1" operator="lessThan">
      <formula>1</formula>
    </cfRule>
  </conditionalFormatting>
  <conditionalFormatting sqref="AQ3">
    <cfRule type="cellIs" dxfId="44" priority="38" stopIfTrue="1" operator="lessThan">
      <formula>1</formula>
    </cfRule>
  </conditionalFormatting>
  <conditionalFormatting sqref="AQ3">
    <cfRule type="cellIs" dxfId="43" priority="37" stopIfTrue="1" operator="lessThan">
      <formula>1</formula>
    </cfRule>
  </conditionalFormatting>
  <conditionalFormatting sqref="AQ3">
    <cfRule type="cellIs" dxfId="42" priority="36" stopIfTrue="1" operator="lessThan">
      <formula>1</formula>
    </cfRule>
  </conditionalFormatting>
  <conditionalFormatting sqref="AQ3:AQ21">
    <cfRule type="cellIs" dxfId="41" priority="35" stopIfTrue="1" operator="lessThan">
      <formula>1</formula>
    </cfRule>
  </conditionalFormatting>
  <conditionalFormatting sqref="AT3">
    <cfRule type="cellIs" dxfId="40" priority="34" stopIfTrue="1" operator="lessThan">
      <formula>1</formula>
    </cfRule>
  </conditionalFormatting>
  <conditionalFormatting sqref="AT3">
    <cfRule type="cellIs" dxfId="39" priority="33" stopIfTrue="1" operator="lessThan">
      <formula>1</formula>
    </cfRule>
  </conditionalFormatting>
  <conditionalFormatting sqref="AT3">
    <cfRule type="cellIs" dxfId="38" priority="32" stopIfTrue="1" operator="lessThan">
      <formula>1</formula>
    </cfRule>
  </conditionalFormatting>
  <conditionalFormatting sqref="AT3">
    <cfRule type="cellIs" dxfId="37" priority="31" stopIfTrue="1" operator="lessThan">
      <formula>1</formula>
    </cfRule>
  </conditionalFormatting>
  <conditionalFormatting sqref="AT3">
    <cfRule type="cellIs" dxfId="36" priority="30" stopIfTrue="1" operator="lessThan">
      <formula>1</formula>
    </cfRule>
  </conditionalFormatting>
  <conditionalFormatting sqref="AT3">
    <cfRule type="cellIs" dxfId="35" priority="29" stopIfTrue="1" operator="lessThan">
      <formula>1</formula>
    </cfRule>
  </conditionalFormatting>
  <conditionalFormatting sqref="AT3">
    <cfRule type="cellIs" dxfId="34" priority="28" stopIfTrue="1" operator="lessThan">
      <formula>1</formula>
    </cfRule>
  </conditionalFormatting>
  <conditionalFormatting sqref="AT3">
    <cfRule type="cellIs" dxfId="33" priority="27" stopIfTrue="1" operator="lessThan">
      <formula>1</formula>
    </cfRule>
  </conditionalFormatting>
  <conditionalFormatting sqref="AT3">
    <cfRule type="cellIs" dxfId="32" priority="26" stopIfTrue="1" operator="lessThan">
      <formula>1</formula>
    </cfRule>
  </conditionalFormatting>
  <conditionalFormatting sqref="AT3:AT21">
    <cfRule type="cellIs" dxfId="31" priority="25" stopIfTrue="1" operator="lessThan">
      <formula>1</formula>
    </cfRule>
  </conditionalFormatting>
  <conditionalFormatting sqref="AW3:AW21">
    <cfRule type="cellIs" dxfId="30" priority="24" stopIfTrue="1" operator="lessThan">
      <formula>1</formula>
    </cfRule>
  </conditionalFormatting>
  <conditionalFormatting sqref="AW3:AW21">
    <cfRule type="cellIs" dxfId="29" priority="23" operator="equal">
      <formula>0</formula>
    </cfRule>
  </conditionalFormatting>
  <conditionalFormatting sqref="AW3">
    <cfRule type="cellIs" dxfId="28" priority="22" stopIfTrue="1" operator="lessThan">
      <formula>1</formula>
    </cfRule>
  </conditionalFormatting>
  <conditionalFormatting sqref="AW3">
    <cfRule type="cellIs" dxfId="27" priority="21" stopIfTrue="1" operator="lessThan">
      <formula>1</formula>
    </cfRule>
  </conditionalFormatting>
  <conditionalFormatting sqref="AW3">
    <cfRule type="cellIs" dxfId="26" priority="20" stopIfTrue="1" operator="lessThan">
      <formula>1</formula>
    </cfRule>
  </conditionalFormatting>
  <conditionalFormatting sqref="AW3">
    <cfRule type="cellIs" dxfId="25" priority="19" stopIfTrue="1" operator="lessThan">
      <formula>1</formula>
    </cfRule>
  </conditionalFormatting>
  <conditionalFormatting sqref="AW3">
    <cfRule type="cellIs" dxfId="24" priority="18" stopIfTrue="1" operator="lessThan">
      <formula>1</formula>
    </cfRule>
  </conditionalFormatting>
  <conditionalFormatting sqref="AW3">
    <cfRule type="cellIs" dxfId="23" priority="17" stopIfTrue="1" operator="lessThan">
      <formula>1</formula>
    </cfRule>
  </conditionalFormatting>
  <conditionalFormatting sqref="AW3">
    <cfRule type="cellIs" dxfId="22" priority="16" stopIfTrue="1" operator="lessThan">
      <formula>1</formula>
    </cfRule>
  </conditionalFormatting>
  <conditionalFormatting sqref="AW3">
    <cfRule type="cellIs" dxfId="21" priority="15" stopIfTrue="1" operator="lessThan">
      <formula>1</formula>
    </cfRule>
  </conditionalFormatting>
  <conditionalFormatting sqref="AW3">
    <cfRule type="cellIs" dxfId="20" priority="14" stopIfTrue="1" operator="lessThan">
      <formula>1</formula>
    </cfRule>
  </conditionalFormatting>
  <conditionalFormatting sqref="AW3">
    <cfRule type="cellIs" dxfId="19" priority="13" stopIfTrue="1" operator="lessThan">
      <formula>1</formula>
    </cfRule>
  </conditionalFormatting>
  <conditionalFormatting sqref="AW3:AW21">
    <cfRule type="cellIs" dxfId="18" priority="12" stopIfTrue="1" operator="lessThan">
      <formula>1</formula>
    </cfRule>
  </conditionalFormatting>
  <conditionalFormatting sqref="L3:L7">
    <cfRule type="cellIs" dxfId="17" priority="11" stopIfTrue="1" operator="lessThan">
      <formula>1</formula>
    </cfRule>
  </conditionalFormatting>
  <conditionalFormatting sqref="L8:L21">
    <cfRule type="cellIs" dxfId="16" priority="8" stopIfTrue="1" operator="lessThan">
      <formula>1</formula>
    </cfRule>
  </conditionalFormatting>
  <conditionalFormatting sqref="L8:L21">
    <cfRule type="cellIs" dxfId="15" priority="7" operator="equal">
      <formula>0</formula>
    </cfRule>
  </conditionalFormatting>
  <conditionalFormatting sqref="O3">
    <cfRule type="cellIs" dxfId="14" priority="6" stopIfTrue="1" operator="lessThan">
      <formula>1</formula>
    </cfRule>
  </conditionalFormatting>
  <conditionalFormatting sqref="O5:O21">
    <cfRule type="cellIs" dxfId="13" priority="3" stopIfTrue="1" operator="lessThan">
      <formula>1</formula>
    </cfRule>
  </conditionalFormatting>
  <conditionalFormatting sqref="O3:O21">
    <cfRule type="cellIs" dxfId="12" priority="2" stopIfTrue="1" operator="lessThan">
      <formula>1</formula>
    </cfRule>
  </conditionalFormatting>
  <conditionalFormatting sqref="O3:O21">
    <cfRule type="cellIs" dxfId="11" priority="1" operator="equal">
      <formula>0</formula>
    </cfRule>
  </conditionalFormatting>
  <printOptions horizontalCentered="1"/>
  <pageMargins left="0.51181102362204722" right="0.51181102362204722" top="0.59055118110236227" bottom="0.78740157480314965" header="0.31496062992125984" footer="0.31496062992125984"/>
  <pageSetup paperSize="9" scale="75" orientation="landscape" horizontalDpi="4294967293" verticalDpi="4294967293" r:id="rId1"/>
  <headerFooter>
    <oddHeader>&amp;C&amp;A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141"/>
  <sheetViews>
    <sheetView zoomScale="88" zoomScaleNormal="88" workbookViewId="0">
      <pane ySplit="2" topLeftCell="A3" activePane="bottomLeft" state="frozen"/>
      <selection activeCell="B810" sqref="B810"/>
      <selection pane="bottomLeft" activeCell="B810" sqref="B810"/>
    </sheetView>
  </sheetViews>
  <sheetFormatPr defaultColWidth="9.140625" defaultRowHeight="15" x14ac:dyDescent="0.25"/>
  <cols>
    <col min="1" max="1" width="9.140625" style="75"/>
    <col min="2" max="2" width="60.140625" style="75" customWidth="1"/>
    <col min="3" max="3" width="18.42578125" style="75" customWidth="1"/>
    <col min="4" max="6" width="3.42578125" style="75" customWidth="1"/>
    <col min="7" max="7" width="4" style="75" bestFit="1" customWidth="1"/>
    <col min="8" max="22" width="3.42578125" style="75" customWidth="1"/>
    <col min="23" max="23" width="4" style="75" bestFit="1" customWidth="1"/>
    <col min="24" max="35" width="3.42578125" style="75" customWidth="1"/>
    <col min="36" max="39" width="4.5703125" style="77" customWidth="1"/>
    <col min="40" max="43" width="3.42578125" style="75" customWidth="1"/>
    <col min="44" max="44" width="6.85546875" style="1" bestFit="1" customWidth="1"/>
    <col min="45" max="46" width="3.5703125" bestFit="1" customWidth="1"/>
    <col min="47" max="47" width="6.85546875" bestFit="1" customWidth="1"/>
    <col min="48" max="16384" width="9.140625" style="75"/>
  </cols>
  <sheetData>
    <row r="1" spans="1:47" ht="60.75" customHeight="1" x14ac:dyDescent="0.25">
      <c r="A1" s="299" t="s">
        <v>780</v>
      </c>
      <c r="B1" s="300"/>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300"/>
      <c r="AQ1" s="300"/>
      <c r="AR1" s="300"/>
      <c r="AS1" s="300"/>
      <c r="AT1" s="300"/>
      <c r="AU1" s="301"/>
    </row>
    <row r="2" spans="1:47" ht="15" customHeight="1" x14ac:dyDescent="0.25">
      <c r="D2" s="302" t="s">
        <v>140</v>
      </c>
      <c r="E2" s="303"/>
      <c r="F2" s="303"/>
      <c r="G2" s="304"/>
      <c r="H2" s="302" t="s">
        <v>166</v>
      </c>
      <c r="I2" s="303"/>
      <c r="J2" s="303"/>
      <c r="K2" s="304"/>
      <c r="L2" s="302" t="s">
        <v>781</v>
      </c>
      <c r="M2" s="303"/>
      <c r="N2" s="303"/>
      <c r="O2" s="304"/>
      <c r="P2" s="302" t="s">
        <v>782</v>
      </c>
      <c r="Q2" s="303"/>
      <c r="R2" s="303"/>
      <c r="S2" s="304"/>
      <c r="T2" s="302" t="s">
        <v>35</v>
      </c>
      <c r="U2" s="303"/>
      <c r="V2" s="303"/>
      <c r="W2" s="304"/>
      <c r="X2" s="302" t="s">
        <v>84</v>
      </c>
      <c r="Y2" s="303"/>
      <c r="Z2" s="303"/>
      <c r="AA2" s="304"/>
      <c r="AB2" s="302" t="s">
        <v>293</v>
      </c>
      <c r="AC2" s="303"/>
      <c r="AD2" s="303"/>
      <c r="AE2" s="304"/>
      <c r="AF2" s="302" t="s">
        <v>783</v>
      </c>
      <c r="AG2" s="303"/>
      <c r="AH2" s="303"/>
      <c r="AI2" s="304"/>
      <c r="AJ2" s="305" t="s">
        <v>784</v>
      </c>
      <c r="AK2" s="306"/>
      <c r="AL2" s="306"/>
      <c r="AM2" s="307"/>
      <c r="AN2" s="302" t="s">
        <v>785</v>
      </c>
      <c r="AO2" s="303"/>
      <c r="AP2" s="303"/>
      <c r="AQ2" s="304"/>
      <c r="AR2" s="250" t="s">
        <v>682</v>
      </c>
      <c r="AS2" s="250"/>
      <c r="AT2" s="250"/>
      <c r="AU2" s="250"/>
    </row>
    <row r="3" spans="1:47" x14ac:dyDescent="0.25">
      <c r="A3" s="186" t="s">
        <v>683</v>
      </c>
      <c r="B3" s="186" t="s">
        <v>684</v>
      </c>
      <c r="C3" s="186" t="s">
        <v>686</v>
      </c>
      <c r="D3" s="226" t="s">
        <v>692</v>
      </c>
      <c r="E3" s="12" t="s">
        <v>693</v>
      </c>
      <c r="F3" s="12" t="s">
        <v>694</v>
      </c>
      <c r="G3" s="226" t="s">
        <v>695</v>
      </c>
      <c r="H3" s="226" t="s">
        <v>692</v>
      </c>
      <c r="I3" s="12" t="s">
        <v>693</v>
      </c>
      <c r="J3" s="12" t="s">
        <v>694</v>
      </c>
      <c r="K3" s="226" t="s">
        <v>695</v>
      </c>
      <c r="L3" s="226" t="s">
        <v>692</v>
      </c>
      <c r="M3" s="12" t="s">
        <v>693</v>
      </c>
      <c r="N3" s="12" t="s">
        <v>694</v>
      </c>
      <c r="O3" s="226" t="s">
        <v>695</v>
      </c>
      <c r="P3" s="226" t="s">
        <v>692</v>
      </c>
      <c r="Q3" s="12" t="s">
        <v>693</v>
      </c>
      <c r="R3" s="12" t="s">
        <v>694</v>
      </c>
      <c r="S3" s="226" t="s">
        <v>695</v>
      </c>
      <c r="T3" s="226" t="s">
        <v>692</v>
      </c>
      <c r="U3" s="12" t="s">
        <v>693</v>
      </c>
      <c r="V3" s="12" t="s">
        <v>694</v>
      </c>
      <c r="W3" s="226" t="s">
        <v>695</v>
      </c>
      <c r="X3" s="226" t="s">
        <v>692</v>
      </c>
      <c r="Y3" s="12" t="s">
        <v>693</v>
      </c>
      <c r="Z3" s="12" t="s">
        <v>694</v>
      </c>
      <c r="AA3" s="226" t="s">
        <v>695</v>
      </c>
      <c r="AB3" s="226" t="s">
        <v>692</v>
      </c>
      <c r="AC3" s="12" t="s">
        <v>693</v>
      </c>
      <c r="AD3" s="12" t="s">
        <v>694</v>
      </c>
      <c r="AE3" s="226" t="s">
        <v>695</v>
      </c>
      <c r="AF3" s="226" t="s">
        <v>692</v>
      </c>
      <c r="AG3" s="12" t="s">
        <v>693</v>
      </c>
      <c r="AH3" s="12" t="s">
        <v>694</v>
      </c>
      <c r="AI3" s="226" t="s">
        <v>695</v>
      </c>
      <c r="AJ3" s="226" t="s">
        <v>692</v>
      </c>
      <c r="AK3" s="12" t="s">
        <v>693</v>
      </c>
      <c r="AL3" s="12" t="s">
        <v>694</v>
      </c>
      <c r="AM3" s="226" t="s">
        <v>695</v>
      </c>
      <c r="AN3" s="226" t="s">
        <v>692</v>
      </c>
      <c r="AO3" s="12" t="s">
        <v>693</v>
      </c>
      <c r="AP3" s="12" t="s">
        <v>694</v>
      </c>
      <c r="AQ3" s="226" t="s">
        <v>695</v>
      </c>
      <c r="AR3" s="226" t="s">
        <v>692</v>
      </c>
      <c r="AS3" s="12" t="s">
        <v>693</v>
      </c>
      <c r="AT3" s="12" t="s">
        <v>694</v>
      </c>
      <c r="AU3" s="226" t="s">
        <v>695</v>
      </c>
    </row>
    <row r="4" spans="1:47" x14ac:dyDescent="0.25">
      <c r="A4" s="7">
        <v>1</v>
      </c>
      <c r="B4" s="70"/>
      <c r="C4" s="187"/>
      <c r="D4" s="76"/>
      <c r="E4" s="13"/>
      <c r="F4" s="13"/>
      <c r="G4" s="76">
        <f t="shared" ref="G4:G17" si="0">D4-E4-F4</f>
        <v>0</v>
      </c>
      <c r="H4" s="76"/>
      <c r="I4" s="13"/>
      <c r="J4" s="13"/>
      <c r="K4" s="76">
        <f t="shared" ref="K4:K17" si="1">H4-I4-J4</f>
        <v>0</v>
      </c>
      <c r="L4" s="76"/>
      <c r="M4" s="13"/>
      <c r="N4" s="13"/>
      <c r="O4" s="10">
        <f t="shared" ref="O4:O17" si="2">L4-M4-N4</f>
        <v>0</v>
      </c>
      <c r="P4" s="76"/>
      <c r="Q4" s="13"/>
      <c r="R4" s="13"/>
      <c r="S4" s="10">
        <f t="shared" ref="S4:S17" si="3">P4-Q4-R4</f>
        <v>0</v>
      </c>
      <c r="T4" s="76"/>
      <c r="U4" s="13"/>
      <c r="V4" s="13"/>
      <c r="W4" s="10">
        <f t="shared" ref="W4:W17" si="4">T4-U4-V4</f>
        <v>0</v>
      </c>
      <c r="X4" s="76"/>
      <c r="Y4" s="13"/>
      <c r="Z4" s="13"/>
      <c r="AA4" s="10">
        <f t="shared" ref="AA4:AA17" si="5">X4-Y4-Z4</f>
        <v>0</v>
      </c>
      <c r="AB4" s="76"/>
      <c r="AC4" s="13"/>
      <c r="AD4" s="13"/>
      <c r="AE4" s="10">
        <f t="shared" ref="AE4:AE17" si="6">AB4-AC4-AD4</f>
        <v>0</v>
      </c>
      <c r="AF4" s="76"/>
      <c r="AG4" s="13"/>
      <c r="AH4" s="13"/>
      <c r="AI4" s="10">
        <f t="shared" ref="AI4:AI17" si="7">AF4-AG4-AH4</f>
        <v>0</v>
      </c>
      <c r="AJ4" s="10"/>
      <c r="AK4" s="10"/>
      <c r="AL4" s="10"/>
      <c r="AM4" s="10">
        <f t="shared" ref="AM4:AM22" si="8">AJ4-AK4-AL4</f>
        <v>0</v>
      </c>
      <c r="AN4" s="76"/>
      <c r="AO4" s="13"/>
      <c r="AP4" s="13"/>
      <c r="AQ4" s="10">
        <f t="shared" ref="AQ4:AQ17" si="9">AN4-AO4-AP4</f>
        <v>0</v>
      </c>
      <c r="AR4" s="15">
        <f t="shared" ref="AR4:AR17" si="10">SUM(D4,H4,L4,P4,T4,X4,AB4,AF4,AN4)</f>
        <v>0</v>
      </c>
      <c r="AS4" s="15">
        <f>SUM(E4,I4,M4,Q4,U4,Y4,AC4,AG4,AK4,AO4)</f>
        <v>0</v>
      </c>
      <c r="AT4" s="15">
        <f>SUM(F4,J4,N4,R4,V4,Z4,AD4,AH4,AL4,AP4)</f>
        <v>0</v>
      </c>
      <c r="AU4" s="15">
        <f t="shared" ref="AU4:AU17" si="11">AR4-AS4-AT4</f>
        <v>0</v>
      </c>
    </row>
    <row r="5" spans="1:47" x14ac:dyDescent="0.25">
      <c r="A5" s="7">
        <v>2</v>
      </c>
      <c r="B5" s="70"/>
      <c r="C5" s="188"/>
      <c r="D5" s="76"/>
      <c r="E5" s="13"/>
      <c r="F5" s="13"/>
      <c r="G5" s="76">
        <f t="shared" si="0"/>
        <v>0</v>
      </c>
      <c r="H5" s="76"/>
      <c r="I5" s="13"/>
      <c r="J5" s="13"/>
      <c r="K5" s="76">
        <f t="shared" si="1"/>
        <v>0</v>
      </c>
      <c r="L5" s="76"/>
      <c r="M5" s="13"/>
      <c r="N5" s="13"/>
      <c r="O5" s="10">
        <f t="shared" si="2"/>
        <v>0</v>
      </c>
      <c r="P5" s="76"/>
      <c r="Q5" s="13"/>
      <c r="R5" s="13"/>
      <c r="S5" s="10">
        <f t="shared" si="3"/>
        <v>0</v>
      </c>
      <c r="T5" s="76"/>
      <c r="U5" s="13"/>
      <c r="V5" s="13"/>
      <c r="W5" s="10">
        <f t="shared" si="4"/>
        <v>0</v>
      </c>
      <c r="X5" s="76"/>
      <c r="Y5" s="13"/>
      <c r="Z5" s="13"/>
      <c r="AA5" s="10">
        <f t="shared" si="5"/>
        <v>0</v>
      </c>
      <c r="AB5" s="76"/>
      <c r="AC5" s="13"/>
      <c r="AD5" s="13"/>
      <c r="AE5" s="10">
        <f t="shared" si="6"/>
        <v>0</v>
      </c>
      <c r="AF5" s="76"/>
      <c r="AG5" s="13"/>
      <c r="AH5" s="13"/>
      <c r="AI5" s="10">
        <f t="shared" si="7"/>
        <v>0</v>
      </c>
      <c r="AJ5" s="10"/>
      <c r="AK5" s="10"/>
      <c r="AL5" s="10"/>
      <c r="AM5" s="10">
        <f t="shared" si="8"/>
        <v>0</v>
      </c>
      <c r="AN5" s="76"/>
      <c r="AO5" s="13"/>
      <c r="AP5" s="13"/>
      <c r="AQ5" s="10">
        <f t="shared" si="9"/>
        <v>0</v>
      </c>
      <c r="AR5" s="15">
        <f t="shared" si="10"/>
        <v>0</v>
      </c>
      <c r="AS5" s="15">
        <f t="shared" ref="AS5:AS22" si="12">SUM(E5,I5,M5,Q5,U5,Y5,AC5,AG5,AK5,AO5)</f>
        <v>0</v>
      </c>
      <c r="AT5" s="15">
        <f t="shared" ref="AT5:AT22" si="13">SUM(F5,J5,N5,R5,V5,Z5,AD5,AH5,AL5,AP5)</f>
        <v>0</v>
      </c>
      <c r="AU5" s="15">
        <f t="shared" si="11"/>
        <v>0</v>
      </c>
    </row>
    <row r="6" spans="1:47" x14ac:dyDescent="0.25">
      <c r="A6" s="7">
        <v>3</v>
      </c>
      <c r="B6" s="70"/>
      <c r="C6" s="188"/>
      <c r="D6" s="76"/>
      <c r="E6" s="13"/>
      <c r="F6" s="13"/>
      <c r="G6" s="76">
        <f t="shared" si="0"/>
        <v>0</v>
      </c>
      <c r="H6" s="76"/>
      <c r="I6" s="13"/>
      <c r="J6" s="13"/>
      <c r="K6" s="76">
        <f t="shared" si="1"/>
        <v>0</v>
      </c>
      <c r="L6" s="76"/>
      <c r="M6" s="13"/>
      <c r="N6" s="13"/>
      <c r="O6" s="10">
        <f t="shared" si="2"/>
        <v>0</v>
      </c>
      <c r="P6" s="76"/>
      <c r="Q6" s="13"/>
      <c r="R6" s="13"/>
      <c r="S6" s="10">
        <f t="shared" si="3"/>
        <v>0</v>
      </c>
      <c r="T6" s="76"/>
      <c r="U6" s="13"/>
      <c r="V6" s="13"/>
      <c r="W6" s="10">
        <f t="shared" si="4"/>
        <v>0</v>
      </c>
      <c r="X6" s="76"/>
      <c r="Y6" s="13"/>
      <c r="Z6" s="13"/>
      <c r="AA6" s="10">
        <f t="shared" si="5"/>
        <v>0</v>
      </c>
      <c r="AB6" s="76"/>
      <c r="AC6" s="13"/>
      <c r="AD6" s="13"/>
      <c r="AE6" s="10">
        <f t="shared" si="6"/>
        <v>0</v>
      </c>
      <c r="AF6" s="76"/>
      <c r="AG6" s="13"/>
      <c r="AH6" s="13"/>
      <c r="AI6" s="10">
        <f t="shared" si="7"/>
        <v>0</v>
      </c>
      <c r="AJ6" s="10"/>
      <c r="AK6" s="10"/>
      <c r="AL6" s="10"/>
      <c r="AM6" s="10">
        <f t="shared" si="8"/>
        <v>0</v>
      </c>
      <c r="AN6" s="76"/>
      <c r="AO6" s="13"/>
      <c r="AP6" s="13"/>
      <c r="AQ6" s="10">
        <f t="shared" si="9"/>
        <v>0</v>
      </c>
      <c r="AR6" s="15">
        <f t="shared" si="10"/>
        <v>0</v>
      </c>
      <c r="AS6" s="15">
        <f t="shared" si="12"/>
        <v>0</v>
      </c>
      <c r="AT6" s="15">
        <f t="shared" si="13"/>
        <v>0</v>
      </c>
      <c r="AU6" s="15">
        <f t="shared" si="11"/>
        <v>0</v>
      </c>
    </row>
    <row r="7" spans="1:47" x14ac:dyDescent="0.25">
      <c r="A7" s="7">
        <v>4</v>
      </c>
      <c r="B7" s="70"/>
      <c r="C7" s="188"/>
      <c r="D7" s="76"/>
      <c r="E7" s="13"/>
      <c r="F7" s="13"/>
      <c r="G7" s="76">
        <f t="shared" si="0"/>
        <v>0</v>
      </c>
      <c r="H7" s="76"/>
      <c r="I7" s="13"/>
      <c r="J7" s="13"/>
      <c r="K7" s="76">
        <f t="shared" si="1"/>
        <v>0</v>
      </c>
      <c r="L7" s="76"/>
      <c r="M7" s="13"/>
      <c r="N7" s="13"/>
      <c r="O7" s="10">
        <f t="shared" si="2"/>
        <v>0</v>
      </c>
      <c r="P7" s="76"/>
      <c r="Q7" s="13"/>
      <c r="R7" s="13"/>
      <c r="S7" s="10">
        <f t="shared" si="3"/>
        <v>0</v>
      </c>
      <c r="T7" s="76"/>
      <c r="U7" s="13"/>
      <c r="V7" s="13"/>
      <c r="W7" s="10">
        <f>T7-U7-V7</f>
        <v>0</v>
      </c>
      <c r="X7" s="76"/>
      <c r="Y7" s="13"/>
      <c r="Z7" s="13"/>
      <c r="AA7" s="10">
        <f t="shared" si="5"/>
        <v>0</v>
      </c>
      <c r="AB7" s="76"/>
      <c r="AC7" s="13"/>
      <c r="AD7" s="13"/>
      <c r="AE7" s="10">
        <f t="shared" si="6"/>
        <v>0</v>
      </c>
      <c r="AF7" s="76"/>
      <c r="AG7" s="13"/>
      <c r="AH7" s="13"/>
      <c r="AI7" s="10">
        <f t="shared" si="7"/>
        <v>0</v>
      </c>
      <c r="AJ7" s="10"/>
      <c r="AK7" s="10"/>
      <c r="AL7" s="10"/>
      <c r="AM7" s="10">
        <f t="shared" si="8"/>
        <v>0</v>
      </c>
      <c r="AN7" s="76"/>
      <c r="AO7" s="13"/>
      <c r="AP7" s="13"/>
      <c r="AQ7" s="10">
        <f t="shared" si="9"/>
        <v>0</v>
      </c>
      <c r="AR7" s="15">
        <f t="shared" si="10"/>
        <v>0</v>
      </c>
      <c r="AS7" s="15">
        <f>SUM(E7,I7,M7,Q7,U7,Y7,AC7,AG7,AK7,AO7)</f>
        <v>0</v>
      </c>
      <c r="AT7" s="15">
        <f t="shared" si="13"/>
        <v>0</v>
      </c>
      <c r="AU7" s="15">
        <f t="shared" si="11"/>
        <v>0</v>
      </c>
    </row>
    <row r="8" spans="1:47" x14ac:dyDescent="0.25">
      <c r="A8" s="7">
        <v>5</v>
      </c>
      <c r="B8" s="70"/>
      <c r="C8" s="189"/>
      <c r="D8" s="76"/>
      <c r="E8" s="13"/>
      <c r="F8" s="13"/>
      <c r="G8" s="76">
        <f t="shared" si="0"/>
        <v>0</v>
      </c>
      <c r="H8" s="76"/>
      <c r="I8" s="13"/>
      <c r="J8" s="13"/>
      <c r="K8" s="76">
        <f t="shared" si="1"/>
        <v>0</v>
      </c>
      <c r="L8" s="76"/>
      <c r="M8" s="13"/>
      <c r="N8" s="13"/>
      <c r="O8" s="10">
        <f t="shared" si="2"/>
        <v>0</v>
      </c>
      <c r="P8" s="76"/>
      <c r="Q8" s="13"/>
      <c r="R8" s="13"/>
      <c r="S8" s="10">
        <f t="shared" si="3"/>
        <v>0</v>
      </c>
      <c r="T8" s="76"/>
      <c r="U8" s="13"/>
      <c r="V8" s="13"/>
      <c r="W8" s="10">
        <f t="shared" si="4"/>
        <v>0</v>
      </c>
      <c r="X8" s="76"/>
      <c r="Y8" s="13"/>
      <c r="Z8" s="13"/>
      <c r="AA8" s="10">
        <f t="shared" si="5"/>
        <v>0</v>
      </c>
      <c r="AB8" s="76"/>
      <c r="AC8" s="13"/>
      <c r="AD8" s="13"/>
      <c r="AE8" s="10">
        <f t="shared" si="6"/>
        <v>0</v>
      </c>
      <c r="AF8" s="76"/>
      <c r="AG8" s="13"/>
      <c r="AH8" s="13"/>
      <c r="AI8" s="10">
        <f t="shared" si="7"/>
        <v>0</v>
      </c>
      <c r="AJ8" s="10"/>
      <c r="AK8" s="10"/>
      <c r="AL8" s="10"/>
      <c r="AM8" s="10">
        <f t="shared" si="8"/>
        <v>0</v>
      </c>
      <c r="AN8" s="76"/>
      <c r="AO8" s="13"/>
      <c r="AP8" s="13"/>
      <c r="AQ8" s="10">
        <f t="shared" si="9"/>
        <v>0</v>
      </c>
      <c r="AR8" s="15">
        <f t="shared" si="10"/>
        <v>0</v>
      </c>
      <c r="AS8" s="15">
        <f t="shared" si="12"/>
        <v>0</v>
      </c>
      <c r="AT8" s="15">
        <f t="shared" si="13"/>
        <v>0</v>
      </c>
      <c r="AU8" s="15">
        <f t="shared" si="11"/>
        <v>0</v>
      </c>
    </row>
    <row r="9" spans="1:47" x14ac:dyDescent="0.25">
      <c r="A9" s="7">
        <v>6</v>
      </c>
      <c r="B9" s="70"/>
      <c r="C9" s="190"/>
      <c r="D9" s="76"/>
      <c r="E9" s="13"/>
      <c r="F9" s="13"/>
      <c r="G9" s="76">
        <f t="shared" si="0"/>
        <v>0</v>
      </c>
      <c r="H9" s="76"/>
      <c r="I9" s="13"/>
      <c r="J9" s="13"/>
      <c r="K9" s="76">
        <f t="shared" si="1"/>
        <v>0</v>
      </c>
      <c r="L9" s="76"/>
      <c r="M9" s="13"/>
      <c r="N9" s="13"/>
      <c r="O9" s="10">
        <f t="shared" si="2"/>
        <v>0</v>
      </c>
      <c r="P9" s="76"/>
      <c r="Q9" s="13"/>
      <c r="R9" s="13"/>
      <c r="S9" s="10">
        <f t="shared" si="3"/>
        <v>0</v>
      </c>
      <c r="T9" s="76"/>
      <c r="U9" s="13"/>
      <c r="V9" s="13"/>
      <c r="W9" s="10">
        <f t="shared" si="4"/>
        <v>0</v>
      </c>
      <c r="X9" s="76"/>
      <c r="Y9" s="13"/>
      <c r="Z9" s="13"/>
      <c r="AA9" s="10">
        <f t="shared" si="5"/>
        <v>0</v>
      </c>
      <c r="AB9" s="76"/>
      <c r="AC9" s="13"/>
      <c r="AD9" s="13"/>
      <c r="AE9" s="10">
        <f t="shared" si="6"/>
        <v>0</v>
      </c>
      <c r="AF9" s="76"/>
      <c r="AG9" s="13"/>
      <c r="AH9" s="13"/>
      <c r="AI9" s="10">
        <f t="shared" si="7"/>
        <v>0</v>
      </c>
      <c r="AJ9" s="10"/>
      <c r="AK9" s="10"/>
      <c r="AL9" s="10"/>
      <c r="AM9" s="10">
        <f t="shared" si="8"/>
        <v>0</v>
      </c>
      <c r="AN9" s="76"/>
      <c r="AO9" s="13"/>
      <c r="AP9" s="13"/>
      <c r="AQ9" s="10">
        <f t="shared" si="9"/>
        <v>0</v>
      </c>
      <c r="AR9" s="15">
        <f t="shared" si="10"/>
        <v>0</v>
      </c>
      <c r="AS9" s="15">
        <f t="shared" si="12"/>
        <v>0</v>
      </c>
      <c r="AT9" s="15">
        <f t="shared" si="13"/>
        <v>0</v>
      </c>
      <c r="AU9" s="15">
        <f t="shared" si="11"/>
        <v>0</v>
      </c>
    </row>
    <row r="10" spans="1:47" x14ac:dyDescent="0.25">
      <c r="A10" s="7">
        <v>7</v>
      </c>
      <c r="B10" s="70"/>
      <c r="C10" s="191"/>
      <c r="D10" s="76"/>
      <c r="E10" s="13"/>
      <c r="F10" s="13"/>
      <c r="G10" s="76">
        <f t="shared" si="0"/>
        <v>0</v>
      </c>
      <c r="H10" s="76"/>
      <c r="I10" s="13"/>
      <c r="J10" s="13"/>
      <c r="K10" s="76">
        <f t="shared" si="1"/>
        <v>0</v>
      </c>
      <c r="L10" s="76"/>
      <c r="M10" s="13"/>
      <c r="N10" s="13"/>
      <c r="O10" s="10">
        <f t="shared" si="2"/>
        <v>0</v>
      </c>
      <c r="P10" s="76"/>
      <c r="Q10" s="13"/>
      <c r="R10" s="13"/>
      <c r="S10" s="10">
        <f t="shared" si="3"/>
        <v>0</v>
      </c>
      <c r="T10" s="76"/>
      <c r="U10" s="13"/>
      <c r="V10" s="13"/>
      <c r="W10" s="10">
        <f t="shared" si="4"/>
        <v>0</v>
      </c>
      <c r="X10" s="76"/>
      <c r="Y10" s="13"/>
      <c r="Z10" s="13"/>
      <c r="AA10" s="10">
        <f t="shared" si="5"/>
        <v>0</v>
      </c>
      <c r="AB10" s="76"/>
      <c r="AC10" s="13"/>
      <c r="AD10" s="13"/>
      <c r="AE10" s="10">
        <f t="shared" si="6"/>
        <v>0</v>
      </c>
      <c r="AF10" s="76"/>
      <c r="AG10" s="13"/>
      <c r="AH10" s="13"/>
      <c r="AI10" s="10">
        <f t="shared" si="7"/>
        <v>0</v>
      </c>
      <c r="AJ10" s="10"/>
      <c r="AK10" s="10"/>
      <c r="AL10" s="10"/>
      <c r="AM10" s="10">
        <f t="shared" si="8"/>
        <v>0</v>
      </c>
      <c r="AN10" s="76"/>
      <c r="AO10" s="13"/>
      <c r="AP10" s="13"/>
      <c r="AQ10" s="10">
        <f t="shared" si="9"/>
        <v>0</v>
      </c>
      <c r="AR10" s="15">
        <f t="shared" si="10"/>
        <v>0</v>
      </c>
      <c r="AS10" s="15">
        <f t="shared" si="12"/>
        <v>0</v>
      </c>
      <c r="AT10" s="15">
        <f t="shared" si="13"/>
        <v>0</v>
      </c>
      <c r="AU10" s="15">
        <f t="shared" si="11"/>
        <v>0</v>
      </c>
    </row>
    <row r="11" spans="1:47" x14ac:dyDescent="0.25">
      <c r="A11" s="7">
        <v>8</v>
      </c>
      <c r="B11" s="70"/>
      <c r="C11" s="190"/>
      <c r="D11" s="76"/>
      <c r="E11" s="13"/>
      <c r="F11" s="13"/>
      <c r="G11" s="76">
        <f t="shared" si="0"/>
        <v>0</v>
      </c>
      <c r="H11" s="76"/>
      <c r="I11" s="13"/>
      <c r="J11" s="13"/>
      <c r="K11" s="76">
        <f t="shared" si="1"/>
        <v>0</v>
      </c>
      <c r="L11" s="76"/>
      <c r="M11" s="13"/>
      <c r="N11" s="13"/>
      <c r="O11" s="10">
        <f t="shared" si="2"/>
        <v>0</v>
      </c>
      <c r="P11" s="76"/>
      <c r="Q11" s="13"/>
      <c r="R11" s="13"/>
      <c r="S11" s="10">
        <f t="shared" si="3"/>
        <v>0</v>
      </c>
      <c r="T11" s="76"/>
      <c r="U11" s="13"/>
      <c r="V11" s="13"/>
      <c r="W11" s="10">
        <f t="shared" si="4"/>
        <v>0</v>
      </c>
      <c r="X11" s="76"/>
      <c r="Y11" s="13"/>
      <c r="Z11" s="13"/>
      <c r="AA11" s="10">
        <f t="shared" si="5"/>
        <v>0</v>
      </c>
      <c r="AB11" s="76"/>
      <c r="AC11" s="13"/>
      <c r="AD11" s="13"/>
      <c r="AE11" s="10">
        <f t="shared" si="6"/>
        <v>0</v>
      </c>
      <c r="AF11" s="76"/>
      <c r="AG11" s="13"/>
      <c r="AH11" s="13"/>
      <c r="AI11" s="10">
        <f t="shared" si="7"/>
        <v>0</v>
      </c>
      <c r="AJ11" s="10"/>
      <c r="AK11" s="10"/>
      <c r="AL11" s="10"/>
      <c r="AM11" s="10">
        <f t="shared" si="8"/>
        <v>0</v>
      </c>
      <c r="AN11" s="76"/>
      <c r="AO11" s="13"/>
      <c r="AP11" s="13"/>
      <c r="AQ11" s="10">
        <f t="shared" si="9"/>
        <v>0</v>
      </c>
      <c r="AR11" s="15">
        <f t="shared" si="10"/>
        <v>0</v>
      </c>
      <c r="AS11" s="15">
        <f t="shared" si="12"/>
        <v>0</v>
      </c>
      <c r="AT11" s="15">
        <f t="shared" si="13"/>
        <v>0</v>
      </c>
      <c r="AU11" s="15">
        <f t="shared" si="11"/>
        <v>0</v>
      </c>
    </row>
    <row r="12" spans="1:47" x14ac:dyDescent="0.25">
      <c r="A12" s="7">
        <v>9</v>
      </c>
      <c r="B12" s="70"/>
      <c r="C12" s="189"/>
      <c r="D12" s="76"/>
      <c r="E12" s="13"/>
      <c r="F12" s="13"/>
      <c r="G12" s="76">
        <f t="shared" si="0"/>
        <v>0</v>
      </c>
      <c r="H12" s="76"/>
      <c r="I12" s="13"/>
      <c r="J12" s="13"/>
      <c r="K12" s="76">
        <f t="shared" si="1"/>
        <v>0</v>
      </c>
      <c r="L12" s="76"/>
      <c r="M12" s="13"/>
      <c r="N12" s="13"/>
      <c r="O12" s="10">
        <f t="shared" si="2"/>
        <v>0</v>
      </c>
      <c r="P12" s="76"/>
      <c r="Q12" s="13"/>
      <c r="R12" s="13"/>
      <c r="S12" s="10">
        <f t="shared" si="3"/>
        <v>0</v>
      </c>
      <c r="T12" s="76"/>
      <c r="U12" s="13"/>
      <c r="V12" s="13"/>
      <c r="W12" s="10">
        <f t="shared" si="4"/>
        <v>0</v>
      </c>
      <c r="X12" s="76"/>
      <c r="Y12" s="13"/>
      <c r="Z12" s="13"/>
      <c r="AA12" s="10">
        <f t="shared" si="5"/>
        <v>0</v>
      </c>
      <c r="AB12" s="76"/>
      <c r="AC12" s="13"/>
      <c r="AD12" s="13"/>
      <c r="AE12" s="10">
        <f t="shared" si="6"/>
        <v>0</v>
      </c>
      <c r="AF12" s="76"/>
      <c r="AG12" s="13"/>
      <c r="AH12" s="13"/>
      <c r="AI12" s="10">
        <f t="shared" si="7"/>
        <v>0</v>
      </c>
      <c r="AJ12" s="10"/>
      <c r="AK12" s="10"/>
      <c r="AL12" s="10"/>
      <c r="AM12" s="10">
        <f t="shared" si="8"/>
        <v>0</v>
      </c>
      <c r="AN12" s="76"/>
      <c r="AO12" s="13"/>
      <c r="AP12" s="13"/>
      <c r="AQ12" s="10">
        <f t="shared" si="9"/>
        <v>0</v>
      </c>
      <c r="AR12" s="15">
        <f t="shared" si="10"/>
        <v>0</v>
      </c>
      <c r="AS12" s="15">
        <f t="shared" si="12"/>
        <v>0</v>
      </c>
      <c r="AT12" s="15">
        <f t="shared" si="13"/>
        <v>0</v>
      </c>
      <c r="AU12" s="15">
        <f t="shared" si="11"/>
        <v>0</v>
      </c>
    </row>
    <row r="13" spans="1:47" x14ac:dyDescent="0.25">
      <c r="A13" s="7">
        <v>10</v>
      </c>
      <c r="B13" s="71"/>
      <c r="C13" s="188"/>
      <c r="D13" s="76"/>
      <c r="E13" s="13"/>
      <c r="F13" s="13"/>
      <c r="G13" s="76">
        <f t="shared" si="0"/>
        <v>0</v>
      </c>
      <c r="H13" s="76"/>
      <c r="I13" s="13"/>
      <c r="J13" s="13"/>
      <c r="K13" s="76">
        <f t="shared" si="1"/>
        <v>0</v>
      </c>
      <c r="L13" s="76"/>
      <c r="M13" s="13"/>
      <c r="N13" s="13"/>
      <c r="O13" s="10">
        <f t="shared" si="2"/>
        <v>0</v>
      </c>
      <c r="P13" s="76"/>
      <c r="Q13" s="13"/>
      <c r="R13" s="13"/>
      <c r="S13" s="10">
        <f t="shared" si="3"/>
        <v>0</v>
      </c>
      <c r="T13" s="76"/>
      <c r="U13" s="13"/>
      <c r="V13" s="13"/>
      <c r="W13" s="10">
        <f t="shared" si="4"/>
        <v>0</v>
      </c>
      <c r="X13" s="76"/>
      <c r="Y13" s="13"/>
      <c r="Z13" s="13"/>
      <c r="AA13" s="10">
        <f t="shared" si="5"/>
        <v>0</v>
      </c>
      <c r="AB13" s="76"/>
      <c r="AC13" s="13"/>
      <c r="AD13" s="13"/>
      <c r="AE13" s="10">
        <f t="shared" si="6"/>
        <v>0</v>
      </c>
      <c r="AF13" s="76"/>
      <c r="AG13" s="13"/>
      <c r="AH13" s="13"/>
      <c r="AI13" s="10">
        <f t="shared" si="7"/>
        <v>0</v>
      </c>
      <c r="AJ13" s="10"/>
      <c r="AK13" s="10"/>
      <c r="AL13" s="10"/>
      <c r="AM13" s="10">
        <f t="shared" si="8"/>
        <v>0</v>
      </c>
      <c r="AN13" s="76"/>
      <c r="AO13" s="13"/>
      <c r="AP13" s="13"/>
      <c r="AQ13" s="10">
        <f t="shared" si="9"/>
        <v>0</v>
      </c>
      <c r="AR13" s="15">
        <f t="shared" si="10"/>
        <v>0</v>
      </c>
      <c r="AS13" s="15">
        <f t="shared" si="12"/>
        <v>0</v>
      </c>
      <c r="AT13" s="15">
        <f t="shared" si="13"/>
        <v>0</v>
      </c>
      <c r="AU13" s="15">
        <f t="shared" si="11"/>
        <v>0</v>
      </c>
    </row>
    <row r="14" spans="1:47" x14ac:dyDescent="0.25">
      <c r="A14" s="7">
        <v>11</v>
      </c>
      <c r="B14" s="71"/>
      <c r="C14" s="188"/>
      <c r="D14" s="76"/>
      <c r="E14" s="13"/>
      <c r="F14" s="13"/>
      <c r="G14" s="76">
        <f t="shared" si="0"/>
        <v>0</v>
      </c>
      <c r="H14" s="76"/>
      <c r="I14" s="13"/>
      <c r="J14" s="13"/>
      <c r="K14" s="76">
        <f t="shared" si="1"/>
        <v>0</v>
      </c>
      <c r="L14" s="76"/>
      <c r="M14" s="13"/>
      <c r="N14" s="13"/>
      <c r="O14" s="10">
        <f t="shared" si="2"/>
        <v>0</v>
      </c>
      <c r="P14" s="76"/>
      <c r="Q14" s="13"/>
      <c r="R14" s="13"/>
      <c r="S14" s="10">
        <f t="shared" si="3"/>
        <v>0</v>
      </c>
      <c r="T14" s="76"/>
      <c r="U14" s="13"/>
      <c r="V14" s="13"/>
      <c r="W14" s="10">
        <f t="shared" si="4"/>
        <v>0</v>
      </c>
      <c r="X14" s="76"/>
      <c r="Y14" s="13"/>
      <c r="Z14" s="13"/>
      <c r="AA14" s="10">
        <f t="shared" si="5"/>
        <v>0</v>
      </c>
      <c r="AB14" s="76"/>
      <c r="AC14" s="13"/>
      <c r="AD14" s="13"/>
      <c r="AE14" s="10">
        <f t="shared" si="6"/>
        <v>0</v>
      </c>
      <c r="AF14" s="76"/>
      <c r="AG14" s="13"/>
      <c r="AH14" s="13"/>
      <c r="AI14" s="10">
        <f t="shared" si="7"/>
        <v>0</v>
      </c>
      <c r="AJ14" s="10"/>
      <c r="AK14" s="10"/>
      <c r="AL14" s="10"/>
      <c r="AM14" s="10">
        <f t="shared" si="8"/>
        <v>0</v>
      </c>
      <c r="AN14" s="76"/>
      <c r="AO14" s="13"/>
      <c r="AP14" s="13"/>
      <c r="AQ14" s="10">
        <f t="shared" si="9"/>
        <v>0</v>
      </c>
      <c r="AR14" s="15">
        <f t="shared" si="10"/>
        <v>0</v>
      </c>
      <c r="AS14" s="15">
        <f t="shared" si="12"/>
        <v>0</v>
      </c>
      <c r="AT14" s="15">
        <f t="shared" si="13"/>
        <v>0</v>
      </c>
      <c r="AU14" s="15">
        <f t="shared" si="11"/>
        <v>0</v>
      </c>
    </row>
    <row r="15" spans="1:47" x14ac:dyDescent="0.25">
      <c r="A15" s="7">
        <v>12</v>
      </c>
      <c r="B15" s="71"/>
      <c r="C15" s="192"/>
      <c r="D15" s="76"/>
      <c r="E15" s="13"/>
      <c r="F15" s="13"/>
      <c r="G15" s="76">
        <f t="shared" si="0"/>
        <v>0</v>
      </c>
      <c r="H15" s="76"/>
      <c r="I15" s="13"/>
      <c r="J15" s="13"/>
      <c r="K15" s="76">
        <f t="shared" si="1"/>
        <v>0</v>
      </c>
      <c r="L15" s="76"/>
      <c r="M15" s="13"/>
      <c r="N15" s="13"/>
      <c r="O15" s="10">
        <f t="shared" si="2"/>
        <v>0</v>
      </c>
      <c r="P15" s="76"/>
      <c r="Q15" s="13"/>
      <c r="R15" s="13"/>
      <c r="S15" s="10">
        <f t="shared" si="3"/>
        <v>0</v>
      </c>
      <c r="T15" s="76"/>
      <c r="U15" s="13"/>
      <c r="V15" s="13"/>
      <c r="W15" s="10">
        <f t="shared" si="4"/>
        <v>0</v>
      </c>
      <c r="X15" s="76"/>
      <c r="Y15" s="13"/>
      <c r="Z15" s="13"/>
      <c r="AA15" s="10">
        <f t="shared" si="5"/>
        <v>0</v>
      </c>
      <c r="AB15" s="76"/>
      <c r="AC15" s="13"/>
      <c r="AD15" s="13"/>
      <c r="AE15" s="10">
        <f t="shared" si="6"/>
        <v>0</v>
      </c>
      <c r="AF15" s="76"/>
      <c r="AG15" s="13"/>
      <c r="AH15" s="13"/>
      <c r="AI15" s="10">
        <f t="shared" si="7"/>
        <v>0</v>
      </c>
      <c r="AJ15" s="10"/>
      <c r="AK15" s="10"/>
      <c r="AL15" s="10"/>
      <c r="AM15" s="10">
        <f t="shared" si="8"/>
        <v>0</v>
      </c>
      <c r="AN15" s="76"/>
      <c r="AO15" s="13"/>
      <c r="AP15" s="13"/>
      <c r="AQ15" s="10">
        <f t="shared" si="9"/>
        <v>0</v>
      </c>
      <c r="AR15" s="15">
        <f t="shared" si="10"/>
        <v>0</v>
      </c>
      <c r="AS15" s="15">
        <f t="shared" si="12"/>
        <v>0</v>
      </c>
      <c r="AT15" s="15">
        <f t="shared" si="13"/>
        <v>0</v>
      </c>
      <c r="AU15" s="15">
        <f t="shared" si="11"/>
        <v>0</v>
      </c>
    </row>
    <row r="16" spans="1:47" x14ac:dyDescent="0.25">
      <c r="A16" s="7">
        <v>13</v>
      </c>
      <c r="B16" s="72"/>
      <c r="C16" s="192"/>
      <c r="D16" s="76"/>
      <c r="E16" s="13"/>
      <c r="F16" s="13"/>
      <c r="G16" s="76">
        <f t="shared" si="0"/>
        <v>0</v>
      </c>
      <c r="H16" s="76"/>
      <c r="I16" s="13"/>
      <c r="J16" s="13"/>
      <c r="K16" s="76">
        <f t="shared" si="1"/>
        <v>0</v>
      </c>
      <c r="L16" s="76"/>
      <c r="M16" s="13"/>
      <c r="N16" s="13"/>
      <c r="O16" s="10">
        <f t="shared" si="2"/>
        <v>0</v>
      </c>
      <c r="P16" s="76"/>
      <c r="Q16" s="13"/>
      <c r="R16" s="13"/>
      <c r="S16" s="10">
        <f t="shared" si="3"/>
        <v>0</v>
      </c>
      <c r="T16" s="76"/>
      <c r="U16" s="13"/>
      <c r="V16" s="13"/>
      <c r="W16" s="10">
        <f t="shared" si="4"/>
        <v>0</v>
      </c>
      <c r="X16" s="76"/>
      <c r="Y16" s="13"/>
      <c r="Z16" s="13"/>
      <c r="AA16" s="10">
        <f t="shared" si="5"/>
        <v>0</v>
      </c>
      <c r="AB16" s="76"/>
      <c r="AC16" s="13"/>
      <c r="AD16" s="13"/>
      <c r="AE16" s="10">
        <f t="shared" si="6"/>
        <v>0</v>
      </c>
      <c r="AF16" s="76"/>
      <c r="AG16" s="13"/>
      <c r="AH16" s="13"/>
      <c r="AI16" s="10">
        <f t="shared" si="7"/>
        <v>0</v>
      </c>
      <c r="AJ16" s="10"/>
      <c r="AK16" s="10"/>
      <c r="AL16" s="10"/>
      <c r="AM16" s="10">
        <f t="shared" si="8"/>
        <v>0</v>
      </c>
      <c r="AN16" s="76"/>
      <c r="AO16" s="13"/>
      <c r="AP16" s="13"/>
      <c r="AQ16" s="10">
        <f t="shared" si="9"/>
        <v>0</v>
      </c>
      <c r="AR16" s="15">
        <f t="shared" si="10"/>
        <v>0</v>
      </c>
      <c r="AS16" s="15">
        <f t="shared" si="12"/>
        <v>0</v>
      </c>
      <c r="AT16" s="15">
        <f t="shared" si="13"/>
        <v>0</v>
      </c>
      <c r="AU16" s="15">
        <f t="shared" si="11"/>
        <v>0</v>
      </c>
    </row>
    <row r="17" spans="1:47" x14ac:dyDescent="0.25">
      <c r="A17" s="7">
        <v>14</v>
      </c>
      <c r="B17" s="71"/>
      <c r="C17" s="192"/>
      <c r="D17" s="76"/>
      <c r="E17" s="13"/>
      <c r="F17" s="13"/>
      <c r="G17" s="76">
        <f t="shared" si="0"/>
        <v>0</v>
      </c>
      <c r="H17" s="76"/>
      <c r="I17" s="13"/>
      <c r="J17" s="13"/>
      <c r="K17" s="76">
        <f t="shared" si="1"/>
        <v>0</v>
      </c>
      <c r="L17" s="76"/>
      <c r="M17" s="13"/>
      <c r="N17" s="13"/>
      <c r="O17" s="10">
        <f t="shared" si="2"/>
        <v>0</v>
      </c>
      <c r="P17" s="76"/>
      <c r="Q17" s="13"/>
      <c r="R17" s="13"/>
      <c r="S17" s="10">
        <f t="shared" si="3"/>
        <v>0</v>
      </c>
      <c r="T17" s="76"/>
      <c r="U17" s="13"/>
      <c r="V17" s="13"/>
      <c r="W17" s="10">
        <f t="shared" si="4"/>
        <v>0</v>
      </c>
      <c r="X17" s="76"/>
      <c r="Y17" s="13"/>
      <c r="Z17" s="13"/>
      <c r="AA17" s="10">
        <f t="shared" si="5"/>
        <v>0</v>
      </c>
      <c r="AB17" s="76"/>
      <c r="AC17" s="13"/>
      <c r="AD17" s="13"/>
      <c r="AE17" s="10">
        <f t="shared" si="6"/>
        <v>0</v>
      </c>
      <c r="AF17" s="76"/>
      <c r="AG17" s="13"/>
      <c r="AH17" s="13"/>
      <c r="AI17" s="10">
        <f t="shared" si="7"/>
        <v>0</v>
      </c>
      <c r="AJ17" s="10"/>
      <c r="AK17" s="10"/>
      <c r="AL17" s="10"/>
      <c r="AM17" s="10">
        <f t="shared" si="8"/>
        <v>0</v>
      </c>
      <c r="AN17" s="76"/>
      <c r="AO17" s="13"/>
      <c r="AP17" s="13"/>
      <c r="AQ17" s="10">
        <f t="shared" si="9"/>
        <v>0</v>
      </c>
      <c r="AR17" s="15">
        <f t="shared" si="10"/>
        <v>0</v>
      </c>
      <c r="AS17" s="15">
        <f t="shared" si="12"/>
        <v>0</v>
      </c>
      <c r="AT17" s="15">
        <f t="shared" si="13"/>
        <v>0</v>
      </c>
      <c r="AU17" s="15">
        <f t="shared" si="11"/>
        <v>0</v>
      </c>
    </row>
    <row r="18" spans="1:47" x14ac:dyDescent="0.25">
      <c r="A18" s="7">
        <v>15</v>
      </c>
      <c r="B18" s="71"/>
      <c r="C18" s="192"/>
      <c r="D18" s="76"/>
      <c r="E18" s="13"/>
      <c r="F18" s="13"/>
      <c r="G18" s="76">
        <f>D18-E18-F18</f>
        <v>0</v>
      </c>
      <c r="H18" s="76"/>
      <c r="I18" s="13"/>
      <c r="J18" s="13"/>
      <c r="K18" s="76">
        <f>H18-I18-J18</f>
        <v>0</v>
      </c>
      <c r="L18" s="76"/>
      <c r="M18" s="13"/>
      <c r="N18" s="13"/>
      <c r="O18" s="10">
        <f>L18-M18-N18</f>
        <v>0</v>
      </c>
      <c r="P18" s="76"/>
      <c r="Q18" s="13"/>
      <c r="R18" s="13"/>
      <c r="S18" s="10">
        <f>P18-Q18-R18</f>
        <v>0</v>
      </c>
      <c r="T18" s="76"/>
      <c r="U18" s="13"/>
      <c r="V18" s="13"/>
      <c r="W18" s="10">
        <f>T18-U18-V18</f>
        <v>0</v>
      </c>
      <c r="X18" s="76"/>
      <c r="Y18" s="13"/>
      <c r="Z18" s="13"/>
      <c r="AA18" s="10">
        <f>X18-Y18-Z18</f>
        <v>0</v>
      </c>
      <c r="AB18" s="76"/>
      <c r="AC18" s="13"/>
      <c r="AD18" s="13"/>
      <c r="AE18" s="10">
        <f>AB18-AC18-AD18</f>
        <v>0</v>
      </c>
      <c r="AF18" s="76"/>
      <c r="AG18" s="13"/>
      <c r="AH18" s="13"/>
      <c r="AI18" s="10">
        <f>AF18-AG18-AH18</f>
        <v>0</v>
      </c>
      <c r="AJ18" s="10"/>
      <c r="AK18" s="10"/>
      <c r="AL18" s="10"/>
      <c r="AM18" s="10">
        <f t="shared" si="8"/>
        <v>0</v>
      </c>
      <c r="AN18" s="76"/>
      <c r="AO18" s="13"/>
      <c r="AP18" s="13"/>
      <c r="AQ18" s="10">
        <f>AN18-AO18-AP18</f>
        <v>0</v>
      </c>
      <c r="AR18" s="15">
        <f>SUM(D18,H18,L18,P18,T18,X18,AB18,AF18,AN18)</f>
        <v>0</v>
      </c>
      <c r="AS18" s="15">
        <f t="shared" si="12"/>
        <v>0</v>
      </c>
      <c r="AT18" s="15">
        <f t="shared" si="13"/>
        <v>0</v>
      </c>
      <c r="AU18" s="15">
        <f>AR18-AS18-AT18</f>
        <v>0</v>
      </c>
    </row>
    <row r="19" spans="1:47" x14ac:dyDescent="0.25">
      <c r="A19" s="7">
        <v>16</v>
      </c>
      <c r="B19" s="71"/>
      <c r="C19" s="192"/>
      <c r="D19" s="76"/>
      <c r="E19" s="13"/>
      <c r="F19" s="13"/>
      <c r="G19" s="76">
        <f>D19-E19-F19</f>
        <v>0</v>
      </c>
      <c r="H19" s="76"/>
      <c r="I19" s="13"/>
      <c r="J19" s="13"/>
      <c r="K19" s="76">
        <f>H19-I19-J19</f>
        <v>0</v>
      </c>
      <c r="L19" s="76"/>
      <c r="M19" s="13"/>
      <c r="N19" s="13"/>
      <c r="O19" s="10">
        <f>L19-M19-N19</f>
        <v>0</v>
      </c>
      <c r="P19" s="76"/>
      <c r="Q19" s="13"/>
      <c r="R19" s="13"/>
      <c r="S19" s="10">
        <f>P19-Q19-R19</f>
        <v>0</v>
      </c>
      <c r="T19" s="76"/>
      <c r="U19" s="13"/>
      <c r="V19" s="13"/>
      <c r="W19" s="10">
        <f>T19-U19-V19</f>
        <v>0</v>
      </c>
      <c r="X19" s="76"/>
      <c r="Y19" s="13"/>
      <c r="Z19" s="13"/>
      <c r="AA19" s="10">
        <f>X19-Y19-Z19</f>
        <v>0</v>
      </c>
      <c r="AB19" s="76"/>
      <c r="AC19" s="13"/>
      <c r="AD19" s="13"/>
      <c r="AE19" s="10">
        <f>AB19-AC19-AD19</f>
        <v>0</v>
      </c>
      <c r="AF19" s="76"/>
      <c r="AG19" s="13"/>
      <c r="AH19" s="13"/>
      <c r="AI19" s="10">
        <f>AF19-AG19-AH19</f>
        <v>0</v>
      </c>
      <c r="AJ19" s="10"/>
      <c r="AK19" s="10"/>
      <c r="AL19" s="10"/>
      <c r="AM19" s="10">
        <f t="shared" si="8"/>
        <v>0</v>
      </c>
      <c r="AN19" s="76"/>
      <c r="AO19" s="13"/>
      <c r="AP19" s="13"/>
      <c r="AQ19" s="10">
        <f>AN19-AO19-AP19</f>
        <v>0</v>
      </c>
      <c r="AR19" s="15">
        <f>SUM(D19,H19,L19,P19,T19,X19,AB19,AF19,AN19)</f>
        <v>0</v>
      </c>
      <c r="AS19" s="15">
        <f t="shared" si="12"/>
        <v>0</v>
      </c>
      <c r="AT19" s="15">
        <f t="shared" si="13"/>
        <v>0</v>
      </c>
      <c r="AU19" s="15">
        <f>AR19-AS19-AT19</f>
        <v>0</v>
      </c>
    </row>
    <row r="20" spans="1:47" x14ac:dyDescent="0.25">
      <c r="A20" s="7">
        <v>17</v>
      </c>
      <c r="B20" s="71"/>
      <c r="C20" s="192"/>
      <c r="D20" s="76"/>
      <c r="E20" s="13"/>
      <c r="F20" s="13"/>
      <c r="G20" s="76">
        <f>D20-E20-F20</f>
        <v>0</v>
      </c>
      <c r="H20" s="76"/>
      <c r="I20" s="13"/>
      <c r="J20" s="13"/>
      <c r="K20" s="76">
        <f>H20-I20-J20</f>
        <v>0</v>
      </c>
      <c r="L20" s="76"/>
      <c r="M20" s="13"/>
      <c r="N20" s="13"/>
      <c r="O20" s="10">
        <f>L20-M20-N20</f>
        <v>0</v>
      </c>
      <c r="P20" s="76"/>
      <c r="Q20" s="13"/>
      <c r="R20" s="13"/>
      <c r="S20" s="10">
        <f>P20-Q20-R20</f>
        <v>0</v>
      </c>
      <c r="T20" s="76"/>
      <c r="U20" s="13"/>
      <c r="V20" s="13"/>
      <c r="W20" s="10">
        <f>T20-U20-V20</f>
        <v>0</v>
      </c>
      <c r="X20" s="76"/>
      <c r="Y20" s="13"/>
      <c r="Z20" s="13"/>
      <c r="AA20" s="10">
        <f>X20-Y20-Z20</f>
        <v>0</v>
      </c>
      <c r="AB20" s="76"/>
      <c r="AC20" s="13"/>
      <c r="AD20" s="13"/>
      <c r="AE20" s="10">
        <f>AB20-AC20-AD20</f>
        <v>0</v>
      </c>
      <c r="AF20" s="76"/>
      <c r="AG20" s="13"/>
      <c r="AH20" s="13"/>
      <c r="AI20" s="10">
        <f>AF20-AG20-AH20</f>
        <v>0</v>
      </c>
      <c r="AJ20" s="10"/>
      <c r="AK20" s="10"/>
      <c r="AL20" s="10"/>
      <c r="AM20" s="10">
        <f t="shared" si="8"/>
        <v>0</v>
      </c>
      <c r="AN20" s="76"/>
      <c r="AO20" s="13"/>
      <c r="AP20" s="13"/>
      <c r="AQ20" s="10">
        <f>AN20-AO20-AP20</f>
        <v>0</v>
      </c>
      <c r="AR20" s="15">
        <f>SUM(D20,H20,L20,P20,T20,X20,AB20,AF20,AN20)</f>
        <v>0</v>
      </c>
      <c r="AS20" s="15">
        <f t="shared" si="12"/>
        <v>0</v>
      </c>
      <c r="AT20" s="15">
        <f t="shared" si="13"/>
        <v>0</v>
      </c>
      <c r="AU20" s="15">
        <f>AR20-AS20-AT20</f>
        <v>0</v>
      </c>
    </row>
    <row r="21" spans="1:47" x14ac:dyDescent="0.25">
      <c r="A21" s="7">
        <v>18</v>
      </c>
      <c r="B21" s="73"/>
      <c r="C21" s="192"/>
      <c r="D21" s="76"/>
      <c r="E21" s="13"/>
      <c r="F21" s="13"/>
      <c r="G21" s="76">
        <f>D21-E21-F21</f>
        <v>0</v>
      </c>
      <c r="H21" s="76"/>
      <c r="I21" s="13"/>
      <c r="J21" s="13"/>
      <c r="K21" s="76">
        <f>H21-I21-J21</f>
        <v>0</v>
      </c>
      <c r="L21" s="76"/>
      <c r="M21" s="13"/>
      <c r="N21" s="13"/>
      <c r="O21" s="10">
        <f>L21-M21-N21</f>
        <v>0</v>
      </c>
      <c r="P21" s="76"/>
      <c r="Q21" s="13"/>
      <c r="R21" s="13"/>
      <c r="S21" s="10">
        <f>P21-Q21-R21</f>
        <v>0</v>
      </c>
      <c r="T21" s="76"/>
      <c r="U21" s="13"/>
      <c r="V21" s="13"/>
      <c r="W21" s="10">
        <f>T21-U21-V21</f>
        <v>0</v>
      </c>
      <c r="X21" s="76"/>
      <c r="Y21" s="13"/>
      <c r="Z21" s="13"/>
      <c r="AA21" s="10">
        <f>X21-Y21-Z21</f>
        <v>0</v>
      </c>
      <c r="AB21" s="76"/>
      <c r="AC21" s="13"/>
      <c r="AD21" s="13"/>
      <c r="AE21" s="10">
        <f>AB21-AC21-AD21</f>
        <v>0</v>
      </c>
      <c r="AF21" s="76"/>
      <c r="AG21" s="13"/>
      <c r="AH21" s="13"/>
      <c r="AI21" s="10">
        <f>AF21-AG21-AH21</f>
        <v>0</v>
      </c>
      <c r="AJ21" s="10"/>
      <c r="AK21" s="10"/>
      <c r="AL21" s="10"/>
      <c r="AM21" s="10">
        <f t="shared" si="8"/>
        <v>0</v>
      </c>
      <c r="AN21" s="76"/>
      <c r="AO21" s="13"/>
      <c r="AP21" s="13"/>
      <c r="AQ21" s="10">
        <f>AN21-AO21-AP21</f>
        <v>0</v>
      </c>
      <c r="AR21" s="15">
        <f>SUM(D21,H21,L21,P21,T21,X21,AB21,AF21,AN21)</f>
        <v>0</v>
      </c>
      <c r="AS21" s="15">
        <f t="shared" si="12"/>
        <v>0</v>
      </c>
      <c r="AT21" s="15">
        <f t="shared" si="13"/>
        <v>0</v>
      </c>
      <c r="AU21" s="15">
        <f>AR21-AS21-AT21</f>
        <v>0</v>
      </c>
    </row>
    <row r="22" spans="1:47" x14ac:dyDescent="0.25">
      <c r="A22" s="7">
        <v>19</v>
      </c>
      <c r="B22" s="73"/>
      <c r="C22" s="192"/>
      <c r="D22" s="76"/>
      <c r="E22" s="13"/>
      <c r="F22" s="13"/>
      <c r="G22" s="76">
        <f>D22-E22-F22</f>
        <v>0</v>
      </c>
      <c r="H22" s="76"/>
      <c r="I22" s="13"/>
      <c r="J22" s="13"/>
      <c r="K22" s="76">
        <f>H22-I22-J22</f>
        <v>0</v>
      </c>
      <c r="L22" s="76"/>
      <c r="M22" s="13"/>
      <c r="N22" s="13"/>
      <c r="O22" s="10">
        <f>L22-M22-N22</f>
        <v>0</v>
      </c>
      <c r="P22" s="76"/>
      <c r="Q22" s="13"/>
      <c r="R22" s="13"/>
      <c r="S22" s="10">
        <f>P22-Q22-R22</f>
        <v>0</v>
      </c>
      <c r="T22" s="76"/>
      <c r="U22" s="13"/>
      <c r="V22" s="13"/>
      <c r="W22" s="10">
        <f>T22-U22-V22</f>
        <v>0</v>
      </c>
      <c r="X22" s="76"/>
      <c r="Y22" s="13"/>
      <c r="Z22" s="13"/>
      <c r="AA22" s="10">
        <f>X22-Y22-Z22</f>
        <v>0</v>
      </c>
      <c r="AB22" s="76"/>
      <c r="AC22" s="13"/>
      <c r="AD22" s="13"/>
      <c r="AE22" s="10">
        <f>AB22-AC22-AD22</f>
        <v>0</v>
      </c>
      <c r="AF22" s="76"/>
      <c r="AG22" s="13"/>
      <c r="AH22" s="13"/>
      <c r="AI22" s="10">
        <f>AF22-AG22-AH22</f>
        <v>0</v>
      </c>
      <c r="AJ22" s="10"/>
      <c r="AK22" s="10"/>
      <c r="AL22" s="10"/>
      <c r="AM22" s="10">
        <f t="shared" si="8"/>
        <v>0</v>
      </c>
      <c r="AN22" s="76"/>
      <c r="AO22" s="13"/>
      <c r="AP22" s="13"/>
      <c r="AQ22" s="10">
        <f>AN22-AO22-AP22</f>
        <v>0</v>
      </c>
      <c r="AR22" s="15">
        <f>SUM(D22,H22,L22,P22,T22,X22,AB22,AF22,AN22)</f>
        <v>0</v>
      </c>
      <c r="AS22" s="15">
        <f t="shared" si="12"/>
        <v>0</v>
      </c>
      <c r="AT22" s="15">
        <f t="shared" si="13"/>
        <v>0</v>
      </c>
      <c r="AU22" s="15">
        <f>AR22-AS22-AT22</f>
        <v>0</v>
      </c>
    </row>
    <row r="23" spans="1:47" x14ac:dyDescent="0.25">
      <c r="A23" s="7">
        <v>20</v>
      </c>
      <c r="B23" s="73"/>
      <c r="C23" s="192"/>
      <c r="D23" s="76"/>
      <c r="E23" s="13"/>
      <c r="F23" s="13"/>
      <c r="G23" s="76">
        <f t="shared" ref="G23:G86" si="14">D23-E23-F23</f>
        <v>0</v>
      </c>
      <c r="H23" s="76"/>
      <c r="I23" s="13"/>
      <c r="J23" s="13"/>
      <c r="K23" s="76">
        <f t="shared" ref="K23:K86" si="15">H23-I23-J23</f>
        <v>0</v>
      </c>
      <c r="L23" s="76"/>
      <c r="M23" s="13"/>
      <c r="N23" s="13"/>
      <c r="O23" s="10">
        <f t="shared" ref="O23:O86" si="16">L23-M23-N23</f>
        <v>0</v>
      </c>
      <c r="P23" s="76"/>
      <c r="Q23" s="13"/>
      <c r="R23" s="13"/>
      <c r="S23" s="10">
        <f t="shared" ref="S23:S86" si="17">P23-Q23-R23</f>
        <v>0</v>
      </c>
      <c r="T23" s="76"/>
      <c r="U23" s="13"/>
      <c r="V23" s="13"/>
      <c r="W23" s="10">
        <f t="shared" ref="W23:W86" si="18">T23-U23-V23</f>
        <v>0</v>
      </c>
      <c r="X23" s="76"/>
      <c r="Y23" s="13"/>
      <c r="Z23" s="13"/>
      <c r="AA23" s="10">
        <f t="shared" ref="AA23:AA86" si="19">X23-Y23-Z23</f>
        <v>0</v>
      </c>
      <c r="AB23" s="76"/>
      <c r="AC23" s="13"/>
      <c r="AD23" s="13"/>
      <c r="AE23" s="10">
        <f t="shared" ref="AE23:AE86" si="20">AB23-AC23-AD23</f>
        <v>0</v>
      </c>
      <c r="AF23" s="76"/>
      <c r="AG23" s="13"/>
      <c r="AH23" s="13"/>
      <c r="AI23" s="10">
        <f t="shared" ref="AI23:AI86" si="21">AF23-AG23-AH23</f>
        <v>0</v>
      </c>
      <c r="AJ23" s="10"/>
      <c r="AK23" s="10"/>
      <c r="AL23" s="10"/>
      <c r="AM23" s="10">
        <f t="shared" ref="AM23:AM86" si="22">AJ23-AK23-AL23</f>
        <v>0</v>
      </c>
      <c r="AN23" s="76"/>
      <c r="AO23" s="13"/>
      <c r="AP23" s="13"/>
      <c r="AQ23" s="10">
        <f t="shared" ref="AQ23:AQ86" si="23">AN23-AO23-AP23</f>
        <v>0</v>
      </c>
      <c r="AR23" s="15">
        <f t="shared" ref="AR23:AR86" si="24">SUM(D23,H23,L23,P23,T23,X23,AB23,AF23,AN23)</f>
        <v>0</v>
      </c>
      <c r="AS23" s="15">
        <f t="shared" ref="AS23:AS86" si="25">SUM(E23,I23,M23,Q23,U23,Y23,AC23,AG23,AK23,AO23)</f>
        <v>0</v>
      </c>
      <c r="AT23" s="15">
        <f t="shared" ref="AT23:AT86" si="26">SUM(F23,J23,N23,R23,V23,Z23,AD23,AH23,AL23,AP23)</f>
        <v>0</v>
      </c>
      <c r="AU23" s="15">
        <f t="shared" ref="AU23:AU86" si="27">AR23-AS23-AT23</f>
        <v>0</v>
      </c>
    </row>
    <row r="24" spans="1:47" x14ac:dyDescent="0.25">
      <c r="A24" s="7">
        <v>21</v>
      </c>
      <c r="B24" s="73"/>
      <c r="C24" s="192"/>
      <c r="D24" s="76"/>
      <c r="E24" s="13"/>
      <c r="F24" s="13"/>
      <c r="G24" s="76">
        <f t="shared" si="14"/>
        <v>0</v>
      </c>
      <c r="H24" s="76"/>
      <c r="I24" s="13"/>
      <c r="J24" s="13"/>
      <c r="K24" s="76">
        <f t="shared" si="15"/>
        <v>0</v>
      </c>
      <c r="L24" s="76"/>
      <c r="M24" s="13"/>
      <c r="N24" s="13"/>
      <c r="O24" s="10">
        <f t="shared" si="16"/>
        <v>0</v>
      </c>
      <c r="P24" s="76"/>
      <c r="Q24" s="13"/>
      <c r="R24" s="13"/>
      <c r="S24" s="10">
        <f t="shared" si="17"/>
        <v>0</v>
      </c>
      <c r="T24" s="76"/>
      <c r="U24" s="13"/>
      <c r="V24" s="13"/>
      <c r="W24" s="10">
        <f t="shared" si="18"/>
        <v>0</v>
      </c>
      <c r="X24" s="76"/>
      <c r="Y24" s="13"/>
      <c r="Z24" s="13"/>
      <c r="AA24" s="10">
        <f t="shared" si="19"/>
        <v>0</v>
      </c>
      <c r="AB24" s="76"/>
      <c r="AC24" s="13"/>
      <c r="AD24" s="13"/>
      <c r="AE24" s="10">
        <f t="shared" si="20"/>
        <v>0</v>
      </c>
      <c r="AF24" s="76"/>
      <c r="AG24" s="13"/>
      <c r="AH24" s="13"/>
      <c r="AI24" s="10">
        <f t="shared" si="21"/>
        <v>0</v>
      </c>
      <c r="AJ24" s="10"/>
      <c r="AK24" s="10"/>
      <c r="AL24" s="10"/>
      <c r="AM24" s="10">
        <f t="shared" si="22"/>
        <v>0</v>
      </c>
      <c r="AN24" s="76"/>
      <c r="AO24" s="13"/>
      <c r="AP24" s="13"/>
      <c r="AQ24" s="10">
        <f t="shared" si="23"/>
        <v>0</v>
      </c>
      <c r="AR24" s="15">
        <f t="shared" si="24"/>
        <v>0</v>
      </c>
      <c r="AS24" s="15">
        <f t="shared" si="25"/>
        <v>0</v>
      </c>
      <c r="AT24" s="15">
        <f t="shared" si="26"/>
        <v>0</v>
      </c>
      <c r="AU24" s="15">
        <f t="shared" si="27"/>
        <v>0</v>
      </c>
    </row>
    <row r="25" spans="1:47" x14ac:dyDescent="0.25">
      <c r="A25" s="7">
        <v>22</v>
      </c>
      <c r="B25" s="73"/>
      <c r="C25" s="192"/>
      <c r="D25" s="76"/>
      <c r="E25" s="13"/>
      <c r="F25" s="13"/>
      <c r="G25" s="76">
        <f t="shared" si="14"/>
        <v>0</v>
      </c>
      <c r="H25" s="76"/>
      <c r="I25" s="13"/>
      <c r="J25" s="13"/>
      <c r="K25" s="76">
        <f t="shared" si="15"/>
        <v>0</v>
      </c>
      <c r="L25" s="76"/>
      <c r="M25" s="13"/>
      <c r="N25" s="13"/>
      <c r="O25" s="10">
        <f t="shared" si="16"/>
        <v>0</v>
      </c>
      <c r="P25" s="76"/>
      <c r="Q25" s="13"/>
      <c r="R25" s="13"/>
      <c r="S25" s="10">
        <f t="shared" si="17"/>
        <v>0</v>
      </c>
      <c r="T25" s="76"/>
      <c r="U25" s="13"/>
      <c r="V25" s="13"/>
      <c r="W25" s="10">
        <f t="shared" si="18"/>
        <v>0</v>
      </c>
      <c r="X25" s="76"/>
      <c r="Y25" s="13"/>
      <c r="Z25" s="13"/>
      <c r="AA25" s="10">
        <f t="shared" si="19"/>
        <v>0</v>
      </c>
      <c r="AB25" s="76"/>
      <c r="AC25" s="13"/>
      <c r="AD25" s="13"/>
      <c r="AE25" s="10">
        <f t="shared" si="20"/>
        <v>0</v>
      </c>
      <c r="AF25" s="76"/>
      <c r="AG25" s="13"/>
      <c r="AH25" s="13"/>
      <c r="AI25" s="10">
        <f t="shared" si="21"/>
        <v>0</v>
      </c>
      <c r="AJ25" s="10"/>
      <c r="AK25" s="10"/>
      <c r="AL25" s="10"/>
      <c r="AM25" s="10">
        <f t="shared" si="22"/>
        <v>0</v>
      </c>
      <c r="AN25" s="76"/>
      <c r="AO25" s="13"/>
      <c r="AP25" s="13"/>
      <c r="AQ25" s="10">
        <f t="shared" si="23"/>
        <v>0</v>
      </c>
      <c r="AR25" s="15">
        <f t="shared" si="24"/>
        <v>0</v>
      </c>
      <c r="AS25" s="15">
        <f t="shared" si="25"/>
        <v>0</v>
      </c>
      <c r="AT25" s="15">
        <f t="shared" si="26"/>
        <v>0</v>
      </c>
      <c r="AU25" s="15">
        <f t="shared" si="27"/>
        <v>0</v>
      </c>
    </row>
    <row r="26" spans="1:47" x14ac:dyDescent="0.25">
      <c r="A26" s="7">
        <v>23</v>
      </c>
      <c r="B26" s="73"/>
      <c r="C26" s="192"/>
      <c r="D26" s="76"/>
      <c r="E26" s="13"/>
      <c r="F26" s="13"/>
      <c r="G26" s="76">
        <f t="shared" si="14"/>
        <v>0</v>
      </c>
      <c r="H26" s="76"/>
      <c r="I26" s="13"/>
      <c r="J26" s="13"/>
      <c r="K26" s="76">
        <f t="shared" si="15"/>
        <v>0</v>
      </c>
      <c r="L26" s="76"/>
      <c r="M26" s="13"/>
      <c r="N26" s="13"/>
      <c r="O26" s="10">
        <f t="shared" si="16"/>
        <v>0</v>
      </c>
      <c r="P26" s="76"/>
      <c r="Q26" s="13"/>
      <c r="R26" s="13"/>
      <c r="S26" s="10">
        <f t="shared" si="17"/>
        <v>0</v>
      </c>
      <c r="T26" s="76"/>
      <c r="U26" s="13"/>
      <c r="V26" s="13"/>
      <c r="W26" s="10">
        <f t="shared" si="18"/>
        <v>0</v>
      </c>
      <c r="X26" s="76"/>
      <c r="Y26" s="13"/>
      <c r="Z26" s="13"/>
      <c r="AA26" s="10">
        <f t="shared" si="19"/>
        <v>0</v>
      </c>
      <c r="AB26" s="76"/>
      <c r="AC26" s="13"/>
      <c r="AD26" s="13"/>
      <c r="AE26" s="10">
        <f t="shared" si="20"/>
        <v>0</v>
      </c>
      <c r="AF26" s="76"/>
      <c r="AG26" s="13"/>
      <c r="AH26" s="13"/>
      <c r="AI26" s="10">
        <f t="shared" si="21"/>
        <v>0</v>
      </c>
      <c r="AJ26" s="10"/>
      <c r="AK26" s="10"/>
      <c r="AL26" s="10"/>
      <c r="AM26" s="10">
        <f t="shared" si="22"/>
        <v>0</v>
      </c>
      <c r="AN26" s="76"/>
      <c r="AO26" s="13"/>
      <c r="AP26" s="13"/>
      <c r="AQ26" s="10">
        <f t="shared" si="23"/>
        <v>0</v>
      </c>
      <c r="AR26" s="15">
        <f t="shared" si="24"/>
        <v>0</v>
      </c>
      <c r="AS26" s="15">
        <f t="shared" si="25"/>
        <v>0</v>
      </c>
      <c r="AT26" s="15">
        <f t="shared" si="26"/>
        <v>0</v>
      </c>
      <c r="AU26" s="15">
        <f t="shared" si="27"/>
        <v>0</v>
      </c>
    </row>
    <row r="27" spans="1:47" x14ac:dyDescent="0.25">
      <c r="A27" s="7">
        <v>24</v>
      </c>
      <c r="B27" s="73"/>
      <c r="C27" s="192"/>
      <c r="D27" s="76"/>
      <c r="E27" s="13"/>
      <c r="F27" s="13"/>
      <c r="G27" s="76">
        <f t="shared" si="14"/>
        <v>0</v>
      </c>
      <c r="H27" s="76"/>
      <c r="I27" s="13"/>
      <c r="J27" s="13"/>
      <c r="K27" s="76">
        <f t="shared" si="15"/>
        <v>0</v>
      </c>
      <c r="L27" s="76"/>
      <c r="M27" s="13"/>
      <c r="N27" s="13"/>
      <c r="O27" s="10">
        <f t="shared" si="16"/>
        <v>0</v>
      </c>
      <c r="P27" s="76"/>
      <c r="Q27" s="13"/>
      <c r="R27" s="13"/>
      <c r="S27" s="10">
        <f t="shared" si="17"/>
        <v>0</v>
      </c>
      <c r="T27" s="76"/>
      <c r="U27" s="13"/>
      <c r="V27" s="13"/>
      <c r="W27" s="10">
        <f t="shared" si="18"/>
        <v>0</v>
      </c>
      <c r="X27" s="76"/>
      <c r="Y27" s="13"/>
      <c r="Z27" s="13"/>
      <c r="AA27" s="10">
        <f t="shared" si="19"/>
        <v>0</v>
      </c>
      <c r="AB27" s="76"/>
      <c r="AC27" s="13"/>
      <c r="AD27" s="13"/>
      <c r="AE27" s="10">
        <f t="shared" si="20"/>
        <v>0</v>
      </c>
      <c r="AF27" s="76"/>
      <c r="AG27" s="13"/>
      <c r="AH27" s="13"/>
      <c r="AI27" s="10">
        <f t="shared" si="21"/>
        <v>0</v>
      </c>
      <c r="AJ27" s="10"/>
      <c r="AK27" s="10"/>
      <c r="AL27" s="10"/>
      <c r="AM27" s="10">
        <f t="shared" si="22"/>
        <v>0</v>
      </c>
      <c r="AN27" s="76"/>
      <c r="AO27" s="13"/>
      <c r="AP27" s="13"/>
      <c r="AQ27" s="10">
        <f t="shared" si="23"/>
        <v>0</v>
      </c>
      <c r="AR27" s="15">
        <f t="shared" si="24"/>
        <v>0</v>
      </c>
      <c r="AS27" s="15">
        <f t="shared" si="25"/>
        <v>0</v>
      </c>
      <c r="AT27" s="15">
        <f t="shared" si="26"/>
        <v>0</v>
      </c>
      <c r="AU27" s="15">
        <f t="shared" si="27"/>
        <v>0</v>
      </c>
    </row>
    <row r="28" spans="1:47" x14ac:dyDescent="0.25">
      <c r="A28" s="7">
        <v>25</v>
      </c>
      <c r="B28" s="73"/>
      <c r="C28" s="192"/>
      <c r="D28" s="76"/>
      <c r="E28" s="13"/>
      <c r="F28" s="13"/>
      <c r="G28" s="76">
        <f t="shared" si="14"/>
        <v>0</v>
      </c>
      <c r="H28" s="76"/>
      <c r="I28" s="13"/>
      <c r="J28" s="13"/>
      <c r="K28" s="76">
        <f t="shared" si="15"/>
        <v>0</v>
      </c>
      <c r="L28" s="76"/>
      <c r="M28" s="13"/>
      <c r="N28" s="13"/>
      <c r="O28" s="10">
        <f t="shared" si="16"/>
        <v>0</v>
      </c>
      <c r="P28" s="76"/>
      <c r="Q28" s="13"/>
      <c r="R28" s="13"/>
      <c r="S28" s="10">
        <f t="shared" si="17"/>
        <v>0</v>
      </c>
      <c r="T28" s="76"/>
      <c r="U28" s="13"/>
      <c r="V28" s="13"/>
      <c r="W28" s="10">
        <f t="shared" si="18"/>
        <v>0</v>
      </c>
      <c r="X28" s="76"/>
      <c r="Y28" s="13"/>
      <c r="Z28" s="13"/>
      <c r="AA28" s="10">
        <f t="shared" si="19"/>
        <v>0</v>
      </c>
      <c r="AB28" s="76"/>
      <c r="AC28" s="13"/>
      <c r="AD28" s="13"/>
      <c r="AE28" s="10">
        <f t="shared" si="20"/>
        <v>0</v>
      </c>
      <c r="AF28" s="76"/>
      <c r="AG28" s="13"/>
      <c r="AH28" s="13"/>
      <c r="AI28" s="10">
        <f t="shared" si="21"/>
        <v>0</v>
      </c>
      <c r="AJ28" s="10"/>
      <c r="AK28" s="10"/>
      <c r="AL28" s="10"/>
      <c r="AM28" s="10">
        <f t="shared" si="22"/>
        <v>0</v>
      </c>
      <c r="AN28" s="76"/>
      <c r="AO28" s="13"/>
      <c r="AP28" s="13"/>
      <c r="AQ28" s="10">
        <f t="shared" si="23"/>
        <v>0</v>
      </c>
      <c r="AR28" s="15">
        <f t="shared" si="24"/>
        <v>0</v>
      </c>
      <c r="AS28" s="15">
        <f t="shared" si="25"/>
        <v>0</v>
      </c>
      <c r="AT28" s="15">
        <f t="shared" si="26"/>
        <v>0</v>
      </c>
      <c r="AU28" s="15">
        <f t="shared" si="27"/>
        <v>0</v>
      </c>
    </row>
    <row r="29" spans="1:47" x14ac:dyDescent="0.25">
      <c r="A29" s="7">
        <v>26</v>
      </c>
      <c r="B29" s="73"/>
      <c r="C29" s="192"/>
      <c r="D29" s="76"/>
      <c r="E29" s="13"/>
      <c r="F29" s="13"/>
      <c r="G29" s="76">
        <f t="shared" si="14"/>
        <v>0</v>
      </c>
      <c r="H29" s="76"/>
      <c r="I29" s="13"/>
      <c r="J29" s="13"/>
      <c r="K29" s="76">
        <f t="shared" si="15"/>
        <v>0</v>
      </c>
      <c r="L29" s="76"/>
      <c r="M29" s="13"/>
      <c r="N29" s="13"/>
      <c r="O29" s="10">
        <f t="shared" si="16"/>
        <v>0</v>
      </c>
      <c r="P29" s="76"/>
      <c r="Q29" s="13"/>
      <c r="R29" s="13"/>
      <c r="S29" s="10">
        <f t="shared" si="17"/>
        <v>0</v>
      </c>
      <c r="T29" s="76"/>
      <c r="U29" s="13"/>
      <c r="V29" s="13"/>
      <c r="W29" s="10">
        <f t="shared" si="18"/>
        <v>0</v>
      </c>
      <c r="X29" s="76"/>
      <c r="Y29" s="13"/>
      <c r="Z29" s="13"/>
      <c r="AA29" s="10">
        <f t="shared" si="19"/>
        <v>0</v>
      </c>
      <c r="AB29" s="76"/>
      <c r="AC29" s="13"/>
      <c r="AD29" s="13"/>
      <c r="AE29" s="10">
        <f t="shared" si="20"/>
        <v>0</v>
      </c>
      <c r="AF29" s="76"/>
      <c r="AG29" s="13"/>
      <c r="AH29" s="13"/>
      <c r="AI29" s="10">
        <f t="shared" si="21"/>
        <v>0</v>
      </c>
      <c r="AJ29" s="10"/>
      <c r="AK29" s="10"/>
      <c r="AL29" s="10"/>
      <c r="AM29" s="10">
        <f t="shared" si="22"/>
        <v>0</v>
      </c>
      <c r="AN29" s="76"/>
      <c r="AO29" s="13"/>
      <c r="AP29" s="13"/>
      <c r="AQ29" s="10">
        <f t="shared" si="23"/>
        <v>0</v>
      </c>
      <c r="AR29" s="15">
        <f t="shared" si="24"/>
        <v>0</v>
      </c>
      <c r="AS29" s="15">
        <f t="shared" si="25"/>
        <v>0</v>
      </c>
      <c r="AT29" s="15">
        <f t="shared" si="26"/>
        <v>0</v>
      </c>
      <c r="AU29" s="15">
        <f t="shared" si="27"/>
        <v>0</v>
      </c>
    </row>
    <row r="30" spans="1:47" x14ac:dyDescent="0.25">
      <c r="A30" s="7">
        <v>27</v>
      </c>
      <c r="B30" s="73"/>
      <c r="C30" s="192"/>
      <c r="D30" s="76"/>
      <c r="E30" s="13"/>
      <c r="F30" s="13"/>
      <c r="G30" s="76">
        <f t="shared" si="14"/>
        <v>0</v>
      </c>
      <c r="H30" s="76"/>
      <c r="I30" s="13"/>
      <c r="J30" s="13"/>
      <c r="K30" s="76">
        <f t="shared" si="15"/>
        <v>0</v>
      </c>
      <c r="L30" s="76"/>
      <c r="M30" s="13"/>
      <c r="N30" s="13"/>
      <c r="O30" s="10">
        <f t="shared" si="16"/>
        <v>0</v>
      </c>
      <c r="P30" s="76"/>
      <c r="Q30" s="13"/>
      <c r="R30" s="13"/>
      <c r="S30" s="10">
        <f t="shared" si="17"/>
        <v>0</v>
      </c>
      <c r="T30" s="76"/>
      <c r="U30" s="13"/>
      <c r="V30" s="13"/>
      <c r="W30" s="10">
        <f t="shared" si="18"/>
        <v>0</v>
      </c>
      <c r="X30" s="76"/>
      <c r="Y30" s="13"/>
      <c r="Z30" s="13"/>
      <c r="AA30" s="10">
        <f t="shared" si="19"/>
        <v>0</v>
      </c>
      <c r="AB30" s="76"/>
      <c r="AC30" s="13"/>
      <c r="AD30" s="13"/>
      <c r="AE30" s="10">
        <f t="shared" si="20"/>
        <v>0</v>
      </c>
      <c r="AF30" s="76"/>
      <c r="AG30" s="13"/>
      <c r="AH30" s="13"/>
      <c r="AI30" s="10">
        <f t="shared" si="21"/>
        <v>0</v>
      </c>
      <c r="AJ30" s="10"/>
      <c r="AK30" s="10"/>
      <c r="AL30" s="10"/>
      <c r="AM30" s="10">
        <f t="shared" si="22"/>
        <v>0</v>
      </c>
      <c r="AN30" s="76"/>
      <c r="AO30" s="13"/>
      <c r="AP30" s="13"/>
      <c r="AQ30" s="10">
        <f t="shared" si="23"/>
        <v>0</v>
      </c>
      <c r="AR30" s="15">
        <f t="shared" si="24"/>
        <v>0</v>
      </c>
      <c r="AS30" s="15">
        <f t="shared" si="25"/>
        <v>0</v>
      </c>
      <c r="AT30" s="15">
        <f t="shared" si="26"/>
        <v>0</v>
      </c>
      <c r="AU30" s="15">
        <f t="shared" si="27"/>
        <v>0</v>
      </c>
    </row>
    <row r="31" spans="1:47" x14ac:dyDescent="0.25">
      <c r="A31" s="7">
        <v>28</v>
      </c>
      <c r="B31" s="73"/>
      <c r="C31" s="192"/>
      <c r="D31" s="76"/>
      <c r="E31" s="13"/>
      <c r="F31" s="13"/>
      <c r="G31" s="76">
        <f t="shared" si="14"/>
        <v>0</v>
      </c>
      <c r="H31" s="76"/>
      <c r="I31" s="13"/>
      <c r="J31" s="13"/>
      <c r="K31" s="76">
        <f t="shared" si="15"/>
        <v>0</v>
      </c>
      <c r="L31" s="76"/>
      <c r="M31" s="13"/>
      <c r="N31" s="13"/>
      <c r="O31" s="10">
        <f t="shared" si="16"/>
        <v>0</v>
      </c>
      <c r="P31" s="76"/>
      <c r="Q31" s="13"/>
      <c r="R31" s="13"/>
      <c r="S31" s="10">
        <f t="shared" si="17"/>
        <v>0</v>
      </c>
      <c r="T31" s="76"/>
      <c r="U31" s="13"/>
      <c r="V31" s="13"/>
      <c r="W31" s="10">
        <f t="shared" si="18"/>
        <v>0</v>
      </c>
      <c r="X31" s="76"/>
      <c r="Y31" s="13"/>
      <c r="Z31" s="13"/>
      <c r="AA31" s="10">
        <f t="shared" si="19"/>
        <v>0</v>
      </c>
      <c r="AB31" s="76"/>
      <c r="AC31" s="13"/>
      <c r="AD31" s="13"/>
      <c r="AE31" s="10">
        <f t="shared" si="20"/>
        <v>0</v>
      </c>
      <c r="AF31" s="76"/>
      <c r="AG31" s="13"/>
      <c r="AH31" s="13"/>
      <c r="AI31" s="10">
        <f t="shared" si="21"/>
        <v>0</v>
      </c>
      <c r="AJ31" s="10"/>
      <c r="AK31" s="10"/>
      <c r="AL31" s="10"/>
      <c r="AM31" s="10">
        <f t="shared" si="22"/>
        <v>0</v>
      </c>
      <c r="AN31" s="76"/>
      <c r="AO31" s="13"/>
      <c r="AP31" s="13"/>
      <c r="AQ31" s="10">
        <f t="shared" si="23"/>
        <v>0</v>
      </c>
      <c r="AR31" s="15">
        <f t="shared" si="24"/>
        <v>0</v>
      </c>
      <c r="AS31" s="15">
        <f t="shared" si="25"/>
        <v>0</v>
      </c>
      <c r="AT31" s="15">
        <f t="shared" si="26"/>
        <v>0</v>
      </c>
      <c r="AU31" s="15">
        <f t="shared" si="27"/>
        <v>0</v>
      </c>
    </row>
    <row r="32" spans="1:47" x14ac:dyDescent="0.25">
      <c r="A32" s="7">
        <v>29</v>
      </c>
      <c r="B32" s="73"/>
      <c r="C32" s="192"/>
      <c r="D32" s="76"/>
      <c r="E32" s="13"/>
      <c r="F32" s="13"/>
      <c r="G32" s="76">
        <f t="shared" si="14"/>
        <v>0</v>
      </c>
      <c r="H32" s="76"/>
      <c r="I32" s="13"/>
      <c r="J32" s="13"/>
      <c r="K32" s="76">
        <f t="shared" si="15"/>
        <v>0</v>
      </c>
      <c r="L32" s="76"/>
      <c r="M32" s="13"/>
      <c r="N32" s="13"/>
      <c r="O32" s="10">
        <f t="shared" si="16"/>
        <v>0</v>
      </c>
      <c r="P32" s="76"/>
      <c r="Q32" s="13"/>
      <c r="R32" s="13"/>
      <c r="S32" s="10">
        <f t="shared" si="17"/>
        <v>0</v>
      </c>
      <c r="T32" s="76"/>
      <c r="U32" s="13"/>
      <c r="V32" s="13"/>
      <c r="W32" s="10">
        <f t="shared" si="18"/>
        <v>0</v>
      </c>
      <c r="X32" s="76"/>
      <c r="Y32" s="13"/>
      <c r="Z32" s="13"/>
      <c r="AA32" s="10">
        <f t="shared" si="19"/>
        <v>0</v>
      </c>
      <c r="AB32" s="76"/>
      <c r="AC32" s="13"/>
      <c r="AD32" s="13"/>
      <c r="AE32" s="10">
        <f t="shared" si="20"/>
        <v>0</v>
      </c>
      <c r="AF32" s="76"/>
      <c r="AG32" s="13"/>
      <c r="AH32" s="13"/>
      <c r="AI32" s="10">
        <f t="shared" si="21"/>
        <v>0</v>
      </c>
      <c r="AJ32" s="10"/>
      <c r="AK32" s="10"/>
      <c r="AL32" s="10"/>
      <c r="AM32" s="10">
        <f t="shared" si="22"/>
        <v>0</v>
      </c>
      <c r="AN32" s="76"/>
      <c r="AO32" s="13"/>
      <c r="AP32" s="13"/>
      <c r="AQ32" s="10">
        <f t="shared" si="23"/>
        <v>0</v>
      </c>
      <c r="AR32" s="15">
        <f t="shared" si="24"/>
        <v>0</v>
      </c>
      <c r="AS32" s="15">
        <f t="shared" si="25"/>
        <v>0</v>
      </c>
      <c r="AT32" s="15">
        <f t="shared" si="26"/>
        <v>0</v>
      </c>
      <c r="AU32" s="15">
        <f t="shared" si="27"/>
        <v>0</v>
      </c>
    </row>
    <row r="33" spans="1:47" x14ac:dyDescent="0.25">
      <c r="A33" s="7">
        <v>30</v>
      </c>
      <c r="B33" s="73"/>
      <c r="C33" s="192"/>
      <c r="D33" s="76"/>
      <c r="E33" s="13"/>
      <c r="F33" s="13"/>
      <c r="G33" s="76">
        <f t="shared" si="14"/>
        <v>0</v>
      </c>
      <c r="H33" s="76"/>
      <c r="I33" s="13"/>
      <c r="J33" s="13"/>
      <c r="K33" s="76">
        <f t="shared" si="15"/>
        <v>0</v>
      </c>
      <c r="L33" s="76"/>
      <c r="M33" s="13"/>
      <c r="N33" s="13"/>
      <c r="O33" s="10">
        <f t="shared" si="16"/>
        <v>0</v>
      </c>
      <c r="P33" s="76"/>
      <c r="Q33" s="13"/>
      <c r="R33" s="13"/>
      <c r="S33" s="10">
        <f t="shared" si="17"/>
        <v>0</v>
      </c>
      <c r="T33" s="76"/>
      <c r="U33" s="13"/>
      <c r="V33" s="13"/>
      <c r="W33" s="10">
        <f t="shared" si="18"/>
        <v>0</v>
      </c>
      <c r="X33" s="76"/>
      <c r="Y33" s="13"/>
      <c r="Z33" s="13"/>
      <c r="AA33" s="10">
        <f t="shared" si="19"/>
        <v>0</v>
      </c>
      <c r="AB33" s="76"/>
      <c r="AC33" s="13"/>
      <c r="AD33" s="13"/>
      <c r="AE33" s="10">
        <f t="shared" si="20"/>
        <v>0</v>
      </c>
      <c r="AF33" s="76"/>
      <c r="AG33" s="13"/>
      <c r="AH33" s="13"/>
      <c r="AI33" s="10">
        <f t="shared" si="21"/>
        <v>0</v>
      </c>
      <c r="AJ33" s="10"/>
      <c r="AK33" s="10"/>
      <c r="AL33" s="10"/>
      <c r="AM33" s="10">
        <f t="shared" si="22"/>
        <v>0</v>
      </c>
      <c r="AN33" s="76"/>
      <c r="AO33" s="13"/>
      <c r="AP33" s="13"/>
      <c r="AQ33" s="10">
        <f t="shared" si="23"/>
        <v>0</v>
      </c>
      <c r="AR33" s="15">
        <f t="shared" si="24"/>
        <v>0</v>
      </c>
      <c r="AS33" s="15">
        <f t="shared" si="25"/>
        <v>0</v>
      </c>
      <c r="AT33" s="15">
        <f t="shared" si="26"/>
        <v>0</v>
      </c>
      <c r="AU33" s="15">
        <f t="shared" si="27"/>
        <v>0</v>
      </c>
    </row>
    <row r="34" spans="1:47" x14ac:dyDescent="0.25">
      <c r="A34" s="7">
        <v>31</v>
      </c>
      <c r="B34" s="73"/>
      <c r="C34" s="192"/>
      <c r="D34" s="76"/>
      <c r="E34" s="13"/>
      <c r="F34" s="13"/>
      <c r="G34" s="76">
        <f t="shared" si="14"/>
        <v>0</v>
      </c>
      <c r="H34" s="76"/>
      <c r="I34" s="13"/>
      <c r="J34" s="13"/>
      <c r="K34" s="76">
        <f t="shared" si="15"/>
        <v>0</v>
      </c>
      <c r="L34" s="76"/>
      <c r="M34" s="13"/>
      <c r="N34" s="13"/>
      <c r="O34" s="10">
        <f t="shared" si="16"/>
        <v>0</v>
      </c>
      <c r="P34" s="76"/>
      <c r="Q34" s="13"/>
      <c r="R34" s="13"/>
      <c r="S34" s="10">
        <f t="shared" si="17"/>
        <v>0</v>
      </c>
      <c r="T34" s="76"/>
      <c r="U34" s="13"/>
      <c r="V34" s="13"/>
      <c r="W34" s="10">
        <f t="shared" si="18"/>
        <v>0</v>
      </c>
      <c r="X34" s="76"/>
      <c r="Y34" s="13"/>
      <c r="Z34" s="13"/>
      <c r="AA34" s="10">
        <f t="shared" si="19"/>
        <v>0</v>
      </c>
      <c r="AB34" s="76"/>
      <c r="AC34" s="13"/>
      <c r="AD34" s="13"/>
      <c r="AE34" s="10">
        <f t="shared" si="20"/>
        <v>0</v>
      </c>
      <c r="AF34" s="76"/>
      <c r="AG34" s="13"/>
      <c r="AH34" s="13"/>
      <c r="AI34" s="10">
        <f t="shared" si="21"/>
        <v>0</v>
      </c>
      <c r="AJ34" s="10"/>
      <c r="AK34" s="10"/>
      <c r="AL34" s="10"/>
      <c r="AM34" s="10">
        <f t="shared" si="22"/>
        <v>0</v>
      </c>
      <c r="AN34" s="76"/>
      <c r="AO34" s="13"/>
      <c r="AP34" s="13"/>
      <c r="AQ34" s="10">
        <f t="shared" si="23"/>
        <v>0</v>
      </c>
      <c r="AR34" s="15">
        <f t="shared" si="24"/>
        <v>0</v>
      </c>
      <c r="AS34" s="15">
        <f t="shared" si="25"/>
        <v>0</v>
      </c>
      <c r="AT34" s="15">
        <f t="shared" si="26"/>
        <v>0</v>
      </c>
      <c r="AU34" s="15">
        <f t="shared" si="27"/>
        <v>0</v>
      </c>
    </row>
    <row r="35" spans="1:47" x14ac:dyDescent="0.25">
      <c r="A35" s="7">
        <v>32</v>
      </c>
      <c r="B35" s="73"/>
      <c r="C35" s="192"/>
      <c r="D35" s="76"/>
      <c r="E35" s="13"/>
      <c r="F35" s="13"/>
      <c r="G35" s="76">
        <f t="shared" si="14"/>
        <v>0</v>
      </c>
      <c r="H35" s="76"/>
      <c r="I35" s="13"/>
      <c r="J35" s="13"/>
      <c r="K35" s="76">
        <f t="shared" si="15"/>
        <v>0</v>
      </c>
      <c r="L35" s="76"/>
      <c r="M35" s="13"/>
      <c r="N35" s="13"/>
      <c r="O35" s="10">
        <f t="shared" si="16"/>
        <v>0</v>
      </c>
      <c r="P35" s="76"/>
      <c r="Q35" s="13"/>
      <c r="R35" s="13"/>
      <c r="S35" s="10">
        <f t="shared" si="17"/>
        <v>0</v>
      </c>
      <c r="T35" s="76"/>
      <c r="U35" s="13"/>
      <c r="V35" s="13"/>
      <c r="W35" s="10">
        <f t="shared" si="18"/>
        <v>0</v>
      </c>
      <c r="X35" s="76"/>
      <c r="Y35" s="13"/>
      <c r="Z35" s="13"/>
      <c r="AA35" s="10">
        <f t="shared" si="19"/>
        <v>0</v>
      </c>
      <c r="AB35" s="76"/>
      <c r="AC35" s="13"/>
      <c r="AD35" s="13"/>
      <c r="AE35" s="10">
        <f t="shared" si="20"/>
        <v>0</v>
      </c>
      <c r="AF35" s="76"/>
      <c r="AG35" s="13"/>
      <c r="AH35" s="13"/>
      <c r="AI35" s="10">
        <f t="shared" si="21"/>
        <v>0</v>
      </c>
      <c r="AJ35" s="10"/>
      <c r="AK35" s="10"/>
      <c r="AL35" s="10"/>
      <c r="AM35" s="10">
        <f t="shared" si="22"/>
        <v>0</v>
      </c>
      <c r="AN35" s="76"/>
      <c r="AO35" s="13"/>
      <c r="AP35" s="13"/>
      <c r="AQ35" s="10">
        <f t="shared" si="23"/>
        <v>0</v>
      </c>
      <c r="AR35" s="15">
        <f t="shared" si="24"/>
        <v>0</v>
      </c>
      <c r="AS35" s="15">
        <f t="shared" si="25"/>
        <v>0</v>
      </c>
      <c r="AT35" s="15">
        <f t="shared" si="26"/>
        <v>0</v>
      </c>
      <c r="AU35" s="15">
        <f t="shared" si="27"/>
        <v>0</v>
      </c>
    </row>
    <row r="36" spans="1:47" x14ac:dyDescent="0.25">
      <c r="A36" s="7">
        <v>33</v>
      </c>
      <c r="B36" s="73"/>
      <c r="C36" s="192"/>
      <c r="D36" s="76"/>
      <c r="E36" s="13"/>
      <c r="F36" s="13"/>
      <c r="G36" s="76">
        <f t="shared" si="14"/>
        <v>0</v>
      </c>
      <c r="H36" s="76"/>
      <c r="I36" s="13"/>
      <c r="J36" s="13"/>
      <c r="K36" s="76">
        <f t="shared" si="15"/>
        <v>0</v>
      </c>
      <c r="L36" s="76"/>
      <c r="M36" s="13"/>
      <c r="N36" s="13"/>
      <c r="O36" s="10">
        <f t="shared" si="16"/>
        <v>0</v>
      </c>
      <c r="P36" s="76"/>
      <c r="Q36" s="13"/>
      <c r="R36" s="13"/>
      <c r="S36" s="10">
        <f t="shared" si="17"/>
        <v>0</v>
      </c>
      <c r="T36" s="76"/>
      <c r="U36" s="13"/>
      <c r="V36" s="13"/>
      <c r="W36" s="10">
        <f t="shared" si="18"/>
        <v>0</v>
      </c>
      <c r="X36" s="76"/>
      <c r="Y36" s="13"/>
      <c r="Z36" s="13"/>
      <c r="AA36" s="10">
        <f t="shared" si="19"/>
        <v>0</v>
      </c>
      <c r="AB36" s="76"/>
      <c r="AC36" s="13"/>
      <c r="AD36" s="13"/>
      <c r="AE36" s="10">
        <f t="shared" si="20"/>
        <v>0</v>
      </c>
      <c r="AF36" s="76"/>
      <c r="AG36" s="13"/>
      <c r="AH36" s="13"/>
      <c r="AI36" s="10">
        <f t="shared" si="21"/>
        <v>0</v>
      </c>
      <c r="AJ36" s="10"/>
      <c r="AK36" s="10"/>
      <c r="AL36" s="10"/>
      <c r="AM36" s="10">
        <f t="shared" si="22"/>
        <v>0</v>
      </c>
      <c r="AN36" s="76"/>
      <c r="AO36" s="13"/>
      <c r="AP36" s="13"/>
      <c r="AQ36" s="10">
        <f t="shared" si="23"/>
        <v>0</v>
      </c>
      <c r="AR36" s="15">
        <f t="shared" si="24"/>
        <v>0</v>
      </c>
      <c r="AS36" s="15">
        <f t="shared" si="25"/>
        <v>0</v>
      </c>
      <c r="AT36" s="15">
        <f t="shared" si="26"/>
        <v>0</v>
      </c>
      <c r="AU36" s="15">
        <f t="shared" si="27"/>
        <v>0</v>
      </c>
    </row>
    <row r="37" spans="1:47" x14ac:dyDescent="0.25">
      <c r="A37" s="7">
        <v>34</v>
      </c>
      <c r="B37" s="73"/>
      <c r="C37" s="192"/>
      <c r="D37" s="76"/>
      <c r="E37" s="13"/>
      <c r="F37" s="13"/>
      <c r="G37" s="76">
        <f t="shared" si="14"/>
        <v>0</v>
      </c>
      <c r="H37" s="76"/>
      <c r="I37" s="13"/>
      <c r="J37" s="13"/>
      <c r="K37" s="76">
        <f t="shared" si="15"/>
        <v>0</v>
      </c>
      <c r="L37" s="76"/>
      <c r="M37" s="13"/>
      <c r="N37" s="13"/>
      <c r="O37" s="10">
        <f t="shared" si="16"/>
        <v>0</v>
      </c>
      <c r="P37" s="76"/>
      <c r="Q37" s="13"/>
      <c r="R37" s="13"/>
      <c r="S37" s="10">
        <f t="shared" si="17"/>
        <v>0</v>
      </c>
      <c r="T37" s="76"/>
      <c r="U37" s="13"/>
      <c r="V37" s="13"/>
      <c r="W37" s="10">
        <f t="shared" si="18"/>
        <v>0</v>
      </c>
      <c r="X37" s="76"/>
      <c r="Y37" s="13"/>
      <c r="Z37" s="13"/>
      <c r="AA37" s="10">
        <f t="shared" si="19"/>
        <v>0</v>
      </c>
      <c r="AB37" s="76"/>
      <c r="AC37" s="13"/>
      <c r="AD37" s="13"/>
      <c r="AE37" s="10">
        <f t="shared" si="20"/>
        <v>0</v>
      </c>
      <c r="AF37" s="76"/>
      <c r="AG37" s="13"/>
      <c r="AH37" s="13"/>
      <c r="AI37" s="10">
        <f t="shared" si="21"/>
        <v>0</v>
      </c>
      <c r="AJ37" s="10"/>
      <c r="AK37" s="10"/>
      <c r="AL37" s="10"/>
      <c r="AM37" s="10">
        <f t="shared" si="22"/>
        <v>0</v>
      </c>
      <c r="AN37" s="76"/>
      <c r="AO37" s="13"/>
      <c r="AP37" s="13"/>
      <c r="AQ37" s="10">
        <f t="shared" si="23"/>
        <v>0</v>
      </c>
      <c r="AR37" s="15">
        <f t="shared" si="24"/>
        <v>0</v>
      </c>
      <c r="AS37" s="15">
        <f t="shared" si="25"/>
        <v>0</v>
      </c>
      <c r="AT37" s="15">
        <f t="shared" si="26"/>
        <v>0</v>
      </c>
      <c r="AU37" s="15">
        <f t="shared" si="27"/>
        <v>0</v>
      </c>
    </row>
    <row r="38" spans="1:47" x14ac:dyDescent="0.25">
      <c r="A38" s="7">
        <v>35</v>
      </c>
      <c r="B38" s="73"/>
      <c r="C38" s="192"/>
      <c r="D38" s="76"/>
      <c r="E38" s="13"/>
      <c r="F38" s="13"/>
      <c r="G38" s="76">
        <f t="shared" si="14"/>
        <v>0</v>
      </c>
      <c r="H38" s="76"/>
      <c r="I38" s="13"/>
      <c r="J38" s="13"/>
      <c r="K38" s="76">
        <f t="shared" si="15"/>
        <v>0</v>
      </c>
      <c r="L38" s="76"/>
      <c r="M38" s="13"/>
      <c r="N38" s="13"/>
      <c r="O38" s="10">
        <f t="shared" si="16"/>
        <v>0</v>
      </c>
      <c r="P38" s="76"/>
      <c r="Q38" s="13"/>
      <c r="R38" s="13"/>
      <c r="S38" s="10">
        <f t="shared" si="17"/>
        <v>0</v>
      </c>
      <c r="T38" s="76"/>
      <c r="U38" s="13"/>
      <c r="V38" s="13"/>
      <c r="W38" s="10">
        <f t="shared" si="18"/>
        <v>0</v>
      </c>
      <c r="X38" s="76"/>
      <c r="Y38" s="13"/>
      <c r="Z38" s="13"/>
      <c r="AA38" s="10">
        <f t="shared" si="19"/>
        <v>0</v>
      </c>
      <c r="AB38" s="76"/>
      <c r="AC38" s="13"/>
      <c r="AD38" s="13"/>
      <c r="AE38" s="10">
        <f t="shared" si="20"/>
        <v>0</v>
      </c>
      <c r="AF38" s="76"/>
      <c r="AG38" s="13"/>
      <c r="AH38" s="13"/>
      <c r="AI38" s="10">
        <f t="shared" si="21"/>
        <v>0</v>
      </c>
      <c r="AJ38" s="10"/>
      <c r="AK38" s="10"/>
      <c r="AL38" s="10"/>
      <c r="AM38" s="10">
        <f t="shared" si="22"/>
        <v>0</v>
      </c>
      <c r="AN38" s="76"/>
      <c r="AO38" s="13"/>
      <c r="AP38" s="13"/>
      <c r="AQ38" s="10">
        <f t="shared" si="23"/>
        <v>0</v>
      </c>
      <c r="AR38" s="15">
        <f t="shared" si="24"/>
        <v>0</v>
      </c>
      <c r="AS38" s="15">
        <f t="shared" si="25"/>
        <v>0</v>
      </c>
      <c r="AT38" s="15">
        <f t="shared" si="26"/>
        <v>0</v>
      </c>
      <c r="AU38" s="15">
        <f t="shared" si="27"/>
        <v>0</v>
      </c>
    </row>
    <row r="39" spans="1:47" x14ac:dyDescent="0.25">
      <c r="A39" s="7">
        <v>36</v>
      </c>
      <c r="B39" s="73"/>
      <c r="C39" s="192"/>
      <c r="D39" s="76"/>
      <c r="E39" s="13"/>
      <c r="F39" s="13"/>
      <c r="G39" s="76">
        <f t="shared" si="14"/>
        <v>0</v>
      </c>
      <c r="H39" s="76"/>
      <c r="I39" s="13"/>
      <c r="J39" s="13"/>
      <c r="K39" s="76">
        <f t="shared" si="15"/>
        <v>0</v>
      </c>
      <c r="L39" s="76"/>
      <c r="M39" s="13"/>
      <c r="N39" s="13"/>
      <c r="O39" s="10">
        <f t="shared" si="16"/>
        <v>0</v>
      </c>
      <c r="P39" s="76"/>
      <c r="Q39" s="13"/>
      <c r="R39" s="13"/>
      <c r="S39" s="10">
        <f t="shared" si="17"/>
        <v>0</v>
      </c>
      <c r="T39" s="76"/>
      <c r="U39" s="13"/>
      <c r="V39" s="13"/>
      <c r="W39" s="10">
        <f t="shared" si="18"/>
        <v>0</v>
      </c>
      <c r="X39" s="76"/>
      <c r="Y39" s="13"/>
      <c r="Z39" s="13"/>
      <c r="AA39" s="10">
        <f t="shared" si="19"/>
        <v>0</v>
      </c>
      <c r="AB39" s="76"/>
      <c r="AC39" s="13"/>
      <c r="AD39" s="13"/>
      <c r="AE39" s="10">
        <f t="shared" si="20"/>
        <v>0</v>
      </c>
      <c r="AF39" s="76"/>
      <c r="AG39" s="13"/>
      <c r="AH39" s="13"/>
      <c r="AI39" s="10">
        <f t="shared" si="21"/>
        <v>0</v>
      </c>
      <c r="AJ39" s="10"/>
      <c r="AK39" s="10"/>
      <c r="AL39" s="10"/>
      <c r="AM39" s="10">
        <f t="shared" si="22"/>
        <v>0</v>
      </c>
      <c r="AN39" s="76"/>
      <c r="AO39" s="13"/>
      <c r="AP39" s="13"/>
      <c r="AQ39" s="10">
        <f t="shared" si="23"/>
        <v>0</v>
      </c>
      <c r="AR39" s="15">
        <f t="shared" si="24"/>
        <v>0</v>
      </c>
      <c r="AS39" s="15">
        <f t="shared" si="25"/>
        <v>0</v>
      </c>
      <c r="AT39" s="15">
        <f t="shared" si="26"/>
        <v>0</v>
      </c>
      <c r="AU39" s="15">
        <f t="shared" si="27"/>
        <v>0</v>
      </c>
    </row>
    <row r="40" spans="1:47" x14ac:dyDescent="0.25">
      <c r="A40" s="7">
        <v>37</v>
      </c>
      <c r="B40" s="73"/>
      <c r="C40" s="192"/>
      <c r="D40" s="76"/>
      <c r="E40" s="13"/>
      <c r="F40" s="13"/>
      <c r="G40" s="76">
        <f t="shared" si="14"/>
        <v>0</v>
      </c>
      <c r="H40" s="76"/>
      <c r="I40" s="13"/>
      <c r="J40" s="13"/>
      <c r="K40" s="76">
        <f t="shared" si="15"/>
        <v>0</v>
      </c>
      <c r="L40" s="76"/>
      <c r="M40" s="13"/>
      <c r="N40" s="13"/>
      <c r="O40" s="10">
        <f t="shared" si="16"/>
        <v>0</v>
      </c>
      <c r="P40" s="76"/>
      <c r="Q40" s="13"/>
      <c r="R40" s="13"/>
      <c r="S40" s="10">
        <f t="shared" si="17"/>
        <v>0</v>
      </c>
      <c r="T40" s="76"/>
      <c r="U40" s="13"/>
      <c r="V40" s="13"/>
      <c r="W40" s="10">
        <f t="shared" si="18"/>
        <v>0</v>
      </c>
      <c r="X40" s="76"/>
      <c r="Y40" s="13"/>
      <c r="Z40" s="13"/>
      <c r="AA40" s="10">
        <f t="shared" si="19"/>
        <v>0</v>
      </c>
      <c r="AB40" s="76"/>
      <c r="AC40" s="13"/>
      <c r="AD40" s="13"/>
      <c r="AE40" s="10">
        <f t="shared" si="20"/>
        <v>0</v>
      </c>
      <c r="AF40" s="76"/>
      <c r="AG40" s="13"/>
      <c r="AH40" s="13"/>
      <c r="AI40" s="10">
        <f t="shared" si="21"/>
        <v>0</v>
      </c>
      <c r="AJ40" s="10"/>
      <c r="AK40" s="10"/>
      <c r="AL40" s="10"/>
      <c r="AM40" s="10">
        <f t="shared" si="22"/>
        <v>0</v>
      </c>
      <c r="AN40" s="76"/>
      <c r="AO40" s="13"/>
      <c r="AP40" s="13"/>
      <c r="AQ40" s="10">
        <f t="shared" si="23"/>
        <v>0</v>
      </c>
      <c r="AR40" s="15">
        <f t="shared" si="24"/>
        <v>0</v>
      </c>
      <c r="AS40" s="15">
        <f t="shared" si="25"/>
        <v>0</v>
      </c>
      <c r="AT40" s="15">
        <f t="shared" si="26"/>
        <v>0</v>
      </c>
      <c r="AU40" s="15">
        <f t="shared" si="27"/>
        <v>0</v>
      </c>
    </row>
    <row r="41" spans="1:47" x14ac:dyDescent="0.25">
      <c r="A41" s="7">
        <v>38</v>
      </c>
      <c r="B41" s="73"/>
      <c r="C41" s="192"/>
      <c r="D41" s="76"/>
      <c r="E41" s="13"/>
      <c r="F41" s="13"/>
      <c r="G41" s="76">
        <f t="shared" si="14"/>
        <v>0</v>
      </c>
      <c r="H41" s="76"/>
      <c r="I41" s="13"/>
      <c r="J41" s="13"/>
      <c r="K41" s="76">
        <f t="shared" si="15"/>
        <v>0</v>
      </c>
      <c r="L41" s="76"/>
      <c r="M41" s="13"/>
      <c r="N41" s="13"/>
      <c r="O41" s="10">
        <f t="shared" si="16"/>
        <v>0</v>
      </c>
      <c r="P41" s="76"/>
      <c r="Q41" s="13"/>
      <c r="R41" s="13"/>
      <c r="S41" s="10">
        <f t="shared" si="17"/>
        <v>0</v>
      </c>
      <c r="T41" s="76"/>
      <c r="U41" s="13"/>
      <c r="V41" s="13"/>
      <c r="W41" s="10">
        <f t="shared" si="18"/>
        <v>0</v>
      </c>
      <c r="X41" s="76"/>
      <c r="Y41" s="13"/>
      <c r="Z41" s="13"/>
      <c r="AA41" s="10">
        <f t="shared" si="19"/>
        <v>0</v>
      </c>
      <c r="AB41" s="76"/>
      <c r="AC41" s="13"/>
      <c r="AD41" s="13"/>
      <c r="AE41" s="10">
        <f t="shared" si="20"/>
        <v>0</v>
      </c>
      <c r="AF41" s="76"/>
      <c r="AG41" s="13"/>
      <c r="AH41" s="13"/>
      <c r="AI41" s="10">
        <f t="shared" si="21"/>
        <v>0</v>
      </c>
      <c r="AJ41" s="10"/>
      <c r="AK41" s="10"/>
      <c r="AL41" s="10"/>
      <c r="AM41" s="10">
        <f t="shared" si="22"/>
        <v>0</v>
      </c>
      <c r="AN41" s="76"/>
      <c r="AO41" s="13"/>
      <c r="AP41" s="13"/>
      <c r="AQ41" s="10">
        <f t="shared" si="23"/>
        <v>0</v>
      </c>
      <c r="AR41" s="15">
        <f t="shared" si="24"/>
        <v>0</v>
      </c>
      <c r="AS41" s="15">
        <f t="shared" si="25"/>
        <v>0</v>
      </c>
      <c r="AT41" s="15">
        <f t="shared" si="26"/>
        <v>0</v>
      </c>
      <c r="AU41" s="15">
        <f t="shared" si="27"/>
        <v>0</v>
      </c>
    </row>
    <row r="42" spans="1:47" x14ac:dyDescent="0.25">
      <c r="A42" s="7">
        <v>39</v>
      </c>
      <c r="B42" s="73"/>
      <c r="C42" s="192"/>
      <c r="D42" s="76"/>
      <c r="E42" s="13"/>
      <c r="F42" s="13"/>
      <c r="G42" s="76">
        <f t="shared" si="14"/>
        <v>0</v>
      </c>
      <c r="H42" s="76"/>
      <c r="I42" s="13"/>
      <c r="J42" s="13"/>
      <c r="K42" s="76">
        <f t="shared" si="15"/>
        <v>0</v>
      </c>
      <c r="L42" s="76"/>
      <c r="M42" s="13"/>
      <c r="N42" s="13"/>
      <c r="O42" s="10">
        <f t="shared" si="16"/>
        <v>0</v>
      </c>
      <c r="P42" s="76"/>
      <c r="Q42" s="13"/>
      <c r="R42" s="13"/>
      <c r="S42" s="10">
        <f t="shared" si="17"/>
        <v>0</v>
      </c>
      <c r="T42" s="76"/>
      <c r="U42" s="13"/>
      <c r="V42" s="13"/>
      <c r="W42" s="10">
        <f t="shared" si="18"/>
        <v>0</v>
      </c>
      <c r="X42" s="76"/>
      <c r="Y42" s="13"/>
      <c r="Z42" s="13"/>
      <c r="AA42" s="10">
        <f t="shared" si="19"/>
        <v>0</v>
      </c>
      <c r="AB42" s="76"/>
      <c r="AC42" s="13"/>
      <c r="AD42" s="13"/>
      <c r="AE42" s="10">
        <f t="shared" si="20"/>
        <v>0</v>
      </c>
      <c r="AF42" s="76"/>
      <c r="AG42" s="13"/>
      <c r="AH42" s="13"/>
      <c r="AI42" s="10">
        <f t="shared" si="21"/>
        <v>0</v>
      </c>
      <c r="AJ42" s="10"/>
      <c r="AK42" s="10"/>
      <c r="AL42" s="10"/>
      <c r="AM42" s="10">
        <f t="shared" si="22"/>
        <v>0</v>
      </c>
      <c r="AN42" s="76"/>
      <c r="AO42" s="13"/>
      <c r="AP42" s="13"/>
      <c r="AQ42" s="10">
        <f t="shared" si="23"/>
        <v>0</v>
      </c>
      <c r="AR42" s="15">
        <f t="shared" si="24"/>
        <v>0</v>
      </c>
      <c r="AS42" s="15">
        <f t="shared" si="25"/>
        <v>0</v>
      </c>
      <c r="AT42" s="15">
        <f t="shared" si="26"/>
        <v>0</v>
      </c>
      <c r="AU42" s="15">
        <f t="shared" si="27"/>
        <v>0</v>
      </c>
    </row>
    <row r="43" spans="1:47" x14ac:dyDescent="0.25">
      <c r="A43" s="7">
        <v>40</v>
      </c>
      <c r="B43" s="73"/>
      <c r="C43" s="192"/>
      <c r="D43" s="76"/>
      <c r="E43" s="13"/>
      <c r="F43" s="13"/>
      <c r="G43" s="76">
        <f t="shared" si="14"/>
        <v>0</v>
      </c>
      <c r="H43" s="76"/>
      <c r="I43" s="13"/>
      <c r="J43" s="13"/>
      <c r="K43" s="76">
        <f t="shared" si="15"/>
        <v>0</v>
      </c>
      <c r="L43" s="76"/>
      <c r="M43" s="13"/>
      <c r="N43" s="13"/>
      <c r="O43" s="10">
        <f t="shared" si="16"/>
        <v>0</v>
      </c>
      <c r="P43" s="76"/>
      <c r="Q43" s="13"/>
      <c r="R43" s="13"/>
      <c r="S43" s="10">
        <f t="shared" si="17"/>
        <v>0</v>
      </c>
      <c r="T43" s="76"/>
      <c r="U43" s="13"/>
      <c r="V43" s="13"/>
      <c r="W43" s="10">
        <f t="shared" si="18"/>
        <v>0</v>
      </c>
      <c r="X43" s="76"/>
      <c r="Y43" s="13"/>
      <c r="Z43" s="13"/>
      <c r="AA43" s="10">
        <f t="shared" si="19"/>
        <v>0</v>
      </c>
      <c r="AB43" s="76"/>
      <c r="AC43" s="13"/>
      <c r="AD43" s="13"/>
      <c r="AE43" s="10">
        <f t="shared" si="20"/>
        <v>0</v>
      </c>
      <c r="AF43" s="76"/>
      <c r="AG43" s="13"/>
      <c r="AH43" s="13"/>
      <c r="AI43" s="10">
        <f t="shared" si="21"/>
        <v>0</v>
      </c>
      <c r="AJ43" s="10"/>
      <c r="AK43" s="10"/>
      <c r="AL43" s="10"/>
      <c r="AM43" s="10">
        <f t="shared" si="22"/>
        <v>0</v>
      </c>
      <c r="AN43" s="76"/>
      <c r="AO43" s="13"/>
      <c r="AP43" s="13"/>
      <c r="AQ43" s="10">
        <f t="shared" si="23"/>
        <v>0</v>
      </c>
      <c r="AR43" s="15">
        <f t="shared" si="24"/>
        <v>0</v>
      </c>
      <c r="AS43" s="15">
        <f t="shared" si="25"/>
        <v>0</v>
      </c>
      <c r="AT43" s="15">
        <f t="shared" si="26"/>
        <v>0</v>
      </c>
      <c r="AU43" s="15">
        <f t="shared" si="27"/>
        <v>0</v>
      </c>
    </row>
    <row r="44" spans="1:47" x14ac:dyDescent="0.25">
      <c r="A44" s="7">
        <v>41</v>
      </c>
      <c r="B44" s="73"/>
      <c r="C44" s="192"/>
      <c r="D44" s="76"/>
      <c r="E44" s="13"/>
      <c r="F44" s="13"/>
      <c r="G44" s="76">
        <f t="shared" si="14"/>
        <v>0</v>
      </c>
      <c r="H44" s="76"/>
      <c r="I44" s="13"/>
      <c r="J44" s="13"/>
      <c r="K44" s="76">
        <f t="shared" si="15"/>
        <v>0</v>
      </c>
      <c r="L44" s="76"/>
      <c r="M44" s="13"/>
      <c r="N44" s="13"/>
      <c r="O44" s="10">
        <f t="shared" si="16"/>
        <v>0</v>
      </c>
      <c r="P44" s="76"/>
      <c r="Q44" s="13"/>
      <c r="R44" s="13"/>
      <c r="S44" s="10">
        <f t="shared" si="17"/>
        <v>0</v>
      </c>
      <c r="T44" s="76"/>
      <c r="U44" s="13"/>
      <c r="V44" s="13"/>
      <c r="W44" s="10">
        <f t="shared" si="18"/>
        <v>0</v>
      </c>
      <c r="X44" s="76"/>
      <c r="Y44" s="13"/>
      <c r="Z44" s="13"/>
      <c r="AA44" s="10">
        <f t="shared" si="19"/>
        <v>0</v>
      </c>
      <c r="AB44" s="76"/>
      <c r="AC44" s="13"/>
      <c r="AD44" s="13"/>
      <c r="AE44" s="10">
        <f t="shared" si="20"/>
        <v>0</v>
      </c>
      <c r="AF44" s="76"/>
      <c r="AG44" s="13"/>
      <c r="AH44" s="13"/>
      <c r="AI44" s="10">
        <f t="shared" si="21"/>
        <v>0</v>
      </c>
      <c r="AJ44" s="10"/>
      <c r="AK44" s="10"/>
      <c r="AL44" s="10"/>
      <c r="AM44" s="10">
        <f t="shared" si="22"/>
        <v>0</v>
      </c>
      <c r="AN44" s="76"/>
      <c r="AO44" s="13"/>
      <c r="AP44" s="13"/>
      <c r="AQ44" s="10">
        <f t="shared" si="23"/>
        <v>0</v>
      </c>
      <c r="AR44" s="15">
        <f t="shared" si="24"/>
        <v>0</v>
      </c>
      <c r="AS44" s="15">
        <f t="shared" si="25"/>
        <v>0</v>
      </c>
      <c r="AT44" s="15">
        <f t="shared" si="26"/>
        <v>0</v>
      </c>
      <c r="AU44" s="15">
        <f t="shared" si="27"/>
        <v>0</v>
      </c>
    </row>
    <row r="45" spans="1:47" x14ac:dyDescent="0.25">
      <c r="A45" s="7">
        <v>42</v>
      </c>
      <c r="B45" s="73"/>
      <c r="C45" s="192"/>
      <c r="D45" s="76"/>
      <c r="E45" s="13"/>
      <c r="F45" s="13"/>
      <c r="G45" s="76">
        <f t="shared" si="14"/>
        <v>0</v>
      </c>
      <c r="H45" s="76"/>
      <c r="I45" s="13"/>
      <c r="J45" s="13"/>
      <c r="K45" s="76">
        <f t="shared" si="15"/>
        <v>0</v>
      </c>
      <c r="L45" s="76"/>
      <c r="M45" s="13"/>
      <c r="N45" s="13"/>
      <c r="O45" s="10">
        <f t="shared" si="16"/>
        <v>0</v>
      </c>
      <c r="P45" s="76"/>
      <c r="Q45" s="13"/>
      <c r="R45" s="13"/>
      <c r="S45" s="10">
        <f t="shared" si="17"/>
        <v>0</v>
      </c>
      <c r="T45" s="76"/>
      <c r="U45" s="13"/>
      <c r="V45" s="13"/>
      <c r="W45" s="10">
        <f t="shared" si="18"/>
        <v>0</v>
      </c>
      <c r="X45" s="76"/>
      <c r="Y45" s="13"/>
      <c r="Z45" s="13"/>
      <c r="AA45" s="10">
        <f t="shared" si="19"/>
        <v>0</v>
      </c>
      <c r="AB45" s="76"/>
      <c r="AC45" s="13"/>
      <c r="AD45" s="13"/>
      <c r="AE45" s="10">
        <f t="shared" si="20"/>
        <v>0</v>
      </c>
      <c r="AF45" s="76"/>
      <c r="AG45" s="13"/>
      <c r="AH45" s="13"/>
      <c r="AI45" s="10">
        <f t="shared" si="21"/>
        <v>0</v>
      </c>
      <c r="AJ45" s="10"/>
      <c r="AK45" s="10"/>
      <c r="AL45" s="10"/>
      <c r="AM45" s="10">
        <f t="shared" si="22"/>
        <v>0</v>
      </c>
      <c r="AN45" s="76"/>
      <c r="AO45" s="13"/>
      <c r="AP45" s="13"/>
      <c r="AQ45" s="10">
        <f t="shared" si="23"/>
        <v>0</v>
      </c>
      <c r="AR45" s="15">
        <f t="shared" si="24"/>
        <v>0</v>
      </c>
      <c r="AS45" s="15">
        <f t="shared" si="25"/>
        <v>0</v>
      </c>
      <c r="AT45" s="15">
        <f t="shared" si="26"/>
        <v>0</v>
      </c>
      <c r="AU45" s="15">
        <f t="shared" si="27"/>
        <v>0</v>
      </c>
    </row>
    <row r="46" spans="1:47" x14ac:dyDescent="0.25">
      <c r="A46" s="7">
        <v>43</v>
      </c>
      <c r="B46" s="73"/>
      <c r="C46" s="192"/>
      <c r="D46" s="76"/>
      <c r="E46" s="13"/>
      <c r="F46" s="13"/>
      <c r="G46" s="76">
        <f t="shared" si="14"/>
        <v>0</v>
      </c>
      <c r="H46" s="76"/>
      <c r="I46" s="13"/>
      <c r="J46" s="13"/>
      <c r="K46" s="76">
        <f t="shared" si="15"/>
        <v>0</v>
      </c>
      <c r="L46" s="76"/>
      <c r="M46" s="13"/>
      <c r="N46" s="13"/>
      <c r="O46" s="10">
        <f t="shared" si="16"/>
        <v>0</v>
      </c>
      <c r="P46" s="76"/>
      <c r="Q46" s="13"/>
      <c r="R46" s="13"/>
      <c r="S46" s="10">
        <f t="shared" si="17"/>
        <v>0</v>
      </c>
      <c r="T46" s="76"/>
      <c r="U46" s="13"/>
      <c r="V46" s="13"/>
      <c r="W46" s="10">
        <f t="shared" si="18"/>
        <v>0</v>
      </c>
      <c r="X46" s="76"/>
      <c r="Y46" s="13"/>
      <c r="Z46" s="13"/>
      <c r="AA46" s="10">
        <f t="shared" si="19"/>
        <v>0</v>
      </c>
      <c r="AB46" s="76"/>
      <c r="AC46" s="13"/>
      <c r="AD46" s="13"/>
      <c r="AE46" s="10">
        <f t="shared" si="20"/>
        <v>0</v>
      </c>
      <c r="AF46" s="76"/>
      <c r="AG46" s="13"/>
      <c r="AH46" s="13"/>
      <c r="AI46" s="10">
        <f t="shared" si="21"/>
        <v>0</v>
      </c>
      <c r="AJ46" s="10"/>
      <c r="AK46" s="10"/>
      <c r="AL46" s="10"/>
      <c r="AM46" s="10">
        <f t="shared" si="22"/>
        <v>0</v>
      </c>
      <c r="AN46" s="76"/>
      <c r="AO46" s="13"/>
      <c r="AP46" s="13"/>
      <c r="AQ46" s="10">
        <f t="shared" si="23"/>
        <v>0</v>
      </c>
      <c r="AR46" s="15">
        <f t="shared" si="24"/>
        <v>0</v>
      </c>
      <c r="AS46" s="15">
        <f t="shared" si="25"/>
        <v>0</v>
      </c>
      <c r="AT46" s="15">
        <f t="shared" si="26"/>
        <v>0</v>
      </c>
      <c r="AU46" s="15">
        <f t="shared" si="27"/>
        <v>0</v>
      </c>
    </row>
    <row r="47" spans="1:47" x14ac:dyDescent="0.25">
      <c r="A47" s="7">
        <v>44</v>
      </c>
      <c r="B47" s="73"/>
      <c r="C47" s="192"/>
      <c r="D47" s="76"/>
      <c r="E47" s="13"/>
      <c r="F47" s="13"/>
      <c r="G47" s="76">
        <f t="shared" si="14"/>
        <v>0</v>
      </c>
      <c r="H47" s="76"/>
      <c r="I47" s="13"/>
      <c r="J47" s="13"/>
      <c r="K47" s="76">
        <f t="shared" si="15"/>
        <v>0</v>
      </c>
      <c r="L47" s="76"/>
      <c r="M47" s="13"/>
      <c r="N47" s="13"/>
      <c r="O47" s="10">
        <f t="shared" si="16"/>
        <v>0</v>
      </c>
      <c r="P47" s="76"/>
      <c r="Q47" s="13"/>
      <c r="R47" s="13"/>
      <c r="S47" s="10">
        <f t="shared" si="17"/>
        <v>0</v>
      </c>
      <c r="T47" s="76"/>
      <c r="U47" s="13"/>
      <c r="V47" s="13"/>
      <c r="W47" s="10">
        <f t="shared" si="18"/>
        <v>0</v>
      </c>
      <c r="X47" s="76"/>
      <c r="Y47" s="13"/>
      <c r="Z47" s="13"/>
      <c r="AA47" s="10">
        <f t="shared" si="19"/>
        <v>0</v>
      </c>
      <c r="AB47" s="76"/>
      <c r="AC47" s="13"/>
      <c r="AD47" s="13"/>
      <c r="AE47" s="10">
        <f t="shared" si="20"/>
        <v>0</v>
      </c>
      <c r="AF47" s="76"/>
      <c r="AG47" s="13"/>
      <c r="AH47" s="13"/>
      <c r="AI47" s="10">
        <f t="shared" si="21"/>
        <v>0</v>
      </c>
      <c r="AJ47" s="10"/>
      <c r="AK47" s="10"/>
      <c r="AL47" s="10"/>
      <c r="AM47" s="10">
        <f t="shared" si="22"/>
        <v>0</v>
      </c>
      <c r="AN47" s="76"/>
      <c r="AO47" s="13"/>
      <c r="AP47" s="13"/>
      <c r="AQ47" s="10">
        <f t="shared" si="23"/>
        <v>0</v>
      </c>
      <c r="AR47" s="15">
        <f t="shared" si="24"/>
        <v>0</v>
      </c>
      <c r="AS47" s="15">
        <f t="shared" si="25"/>
        <v>0</v>
      </c>
      <c r="AT47" s="15">
        <f t="shared" si="26"/>
        <v>0</v>
      </c>
      <c r="AU47" s="15">
        <f t="shared" si="27"/>
        <v>0</v>
      </c>
    </row>
    <row r="48" spans="1:47" x14ac:dyDescent="0.25">
      <c r="A48" s="7">
        <v>45</v>
      </c>
      <c r="B48" s="73"/>
      <c r="C48" s="192"/>
      <c r="D48" s="76"/>
      <c r="E48" s="13"/>
      <c r="F48" s="13"/>
      <c r="G48" s="76">
        <f t="shared" si="14"/>
        <v>0</v>
      </c>
      <c r="H48" s="76"/>
      <c r="I48" s="13"/>
      <c r="J48" s="13"/>
      <c r="K48" s="76">
        <f t="shared" si="15"/>
        <v>0</v>
      </c>
      <c r="L48" s="76"/>
      <c r="M48" s="13"/>
      <c r="N48" s="13"/>
      <c r="O48" s="10">
        <f t="shared" si="16"/>
        <v>0</v>
      </c>
      <c r="P48" s="76"/>
      <c r="Q48" s="13"/>
      <c r="R48" s="13"/>
      <c r="S48" s="10">
        <f t="shared" si="17"/>
        <v>0</v>
      </c>
      <c r="T48" s="76"/>
      <c r="U48" s="13"/>
      <c r="V48" s="13"/>
      <c r="W48" s="10">
        <f t="shared" si="18"/>
        <v>0</v>
      </c>
      <c r="X48" s="76"/>
      <c r="Y48" s="13"/>
      <c r="Z48" s="13"/>
      <c r="AA48" s="10">
        <f t="shared" si="19"/>
        <v>0</v>
      </c>
      <c r="AB48" s="76"/>
      <c r="AC48" s="13"/>
      <c r="AD48" s="13"/>
      <c r="AE48" s="10">
        <f t="shared" si="20"/>
        <v>0</v>
      </c>
      <c r="AF48" s="76"/>
      <c r="AG48" s="13"/>
      <c r="AH48" s="13"/>
      <c r="AI48" s="10">
        <f t="shared" si="21"/>
        <v>0</v>
      </c>
      <c r="AJ48" s="10"/>
      <c r="AK48" s="10"/>
      <c r="AL48" s="10"/>
      <c r="AM48" s="10">
        <f t="shared" si="22"/>
        <v>0</v>
      </c>
      <c r="AN48" s="76"/>
      <c r="AO48" s="13"/>
      <c r="AP48" s="13"/>
      <c r="AQ48" s="10">
        <f t="shared" si="23"/>
        <v>0</v>
      </c>
      <c r="AR48" s="15">
        <f t="shared" si="24"/>
        <v>0</v>
      </c>
      <c r="AS48" s="15">
        <f t="shared" si="25"/>
        <v>0</v>
      </c>
      <c r="AT48" s="15">
        <f t="shared" si="26"/>
        <v>0</v>
      </c>
      <c r="AU48" s="15">
        <f t="shared" si="27"/>
        <v>0</v>
      </c>
    </row>
    <row r="49" spans="1:47" x14ac:dyDescent="0.25">
      <c r="A49" s="7">
        <v>46</v>
      </c>
      <c r="B49" s="73"/>
      <c r="C49" s="192"/>
      <c r="D49" s="76"/>
      <c r="E49" s="13"/>
      <c r="F49" s="13"/>
      <c r="G49" s="76">
        <f t="shared" si="14"/>
        <v>0</v>
      </c>
      <c r="H49" s="76"/>
      <c r="I49" s="13"/>
      <c r="J49" s="13"/>
      <c r="K49" s="76">
        <f t="shared" si="15"/>
        <v>0</v>
      </c>
      <c r="L49" s="76"/>
      <c r="M49" s="13"/>
      <c r="N49" s="13"/>
      <c r="O49" s="10">
        <f t="shared" si="16"/>
        <v>0</v>
      </c>
      <c r="P49" s="76"/>
      <c r="Q49" s="13"/>
      <c r="R49" s="13"/>
      <c r="S49" s="10">
        <f t="shared" si="17"/>
        <v>0</v>
      </c>
      <c r="T49" s="76"/>
      <c r="U49" s="13"/>
      <c r="V49" s="13"/>
      <c r="W49" s="10">
        <f t="shared" si="18"/>
        <v>0</v>
      </c>
      <c r="X49" s="76"/>
      <c r="Y49" s="13"/>
      <c r="Z49" s="13"/>
      <c r="AA49" s="10">
        <f t="shared" si="19"/>
        <v>0</v>
      </c>
      <c r="AB49" s="76"/>
      <c r="AC49" s="13"/>
      <c r="AD49" s="13"/>
      <c r="AE49" s="10">
        <f t="shared" si="20"/>
        <v>0</v>
      </c>
      <c r="AF49" s="76"/>
      <c r="AG49" s="13"/>
      <c r="AH49" s="13"/>
      <c r="AI49" s="10">
        <f t="shared" si="21"/>
        <v>0</v>
      </c>
      <c r="AJ49" s="10"/>
      <c r="AK49" s="10"/>
      <c r="AL49" s="10"/>
      <c r="AM49" s="10">
        <f t="shared" si="22"/>
        <v>0</v>
      </c>
      <c r="AN49" s="76"/>
      <c r="AO49" s="13"/>
      <c r="AP49" s="13"/>
      <c r="AQ49" s="10">
        <f t="shared" si="23"/>
        <v>0</v>
      </c>
      <c r="AR49" s="15">
        <f t="shared" si="24"/>
        <v>0</v>
      </c>
      <c r="AS49" s="15">
        <f t="shared" si="25"/>
        <v>0</v>
      </c>
      <c r="AT49" s="15">
        <f t="shared" si="26"/>
        <v>0</v>
      </c>
      <c r="AU49" s="15">
        <f t="shared" si="27"/>
        <v>0</v>
      </c>
    </row>
    <row r="50" spans="1:47" x14ac:dyDescent="0.25">
      <c r="A50" s="7">
        <v>47</v>
      </c>
      <c r="B50" s="73"/>
      <c r="C50" s="192"/>
      <c r="D50" s="76"/>
      <c r="E50" s="13"/>
      <c r="F50" s="13"/>
      <c r="G50" s="76">
        <f t="shared" si="14"/>
        <v>0</v>
      </c>
      <c r="H50" s="76"/>
      <c r="I50" s="13"/>
      <c r="J50" s="13"/>
      <c r="K50" s="76">
        <f t="shared" si="15"/>
        <v>0</v>
      </c>
      <c r="L50" s="76"/>
      <c r="M50" s="13"/>
      <c r="N50" s="13"/>
      <c r="O50" s="10">
        <f t="shared" si="16"/>
        <v>0</v>
      </c>
      <c r="P50" s="76"/>
      <c r="Q50" s="13"/>
      <c r="R50" s="13"/>
      <c r="S50" s="10">
        <f t="shared" si="17"/>
        <v>0</v>
      </c>
      <c r="T50" s="76"/>
      <c r="U50" s="13"/>
      <c r="V50" s="13"/>
      <c r="W50" s="10">
        <f t="shared" si="18"/>
        <v>0</v>
      </c>
      <c r="X50" s="76"/>
      <c r="Y50" s="13"/>
      <c r="Z50" s="13"/>
      <c r="AA50" s="10">
        <f t="shared" si="19"/>
        <v>0</v>
      </c>
      <c r="AB50" s="76"/>
      <c r="AC50" s="13"/>
      <c r="AD50" s="13"/>
      <c r="AE50" s="10">
        <f t="shared" si="20"/>
        <v>0</v>
      </c>
      <c r="AF50" s="76"/>
      <c r="AG50" s="13"/>
      <c r="AH50" s="13"/>
      <c r="AI50" s="10">
        <f t="shared" si="21"/>
        <v>0</v>
      </c>
      <c r="AJ50" s="10"/>
      <c r="AK50" s="10"/>
      <c r="AL50" s="10"/>
      <c r="AM50" s="10">
        <f t="shared" si="22"/>
        <v>0</v>
      </c>
      <c r="AN50" s="76"/>
      <c r="AO50" s="13"/>
      <c r="AP50" s="13"/>
      <c r="AQ50" s="10">
        <f t="shared" si="23"/>
        <v>0</v>
      </c>
      <c r="AR50" s="15">
        <f t="shared" si="24"/>
        <v>0</v>
      </c>
      <c r="AS50" s="15">
        <f t="shared" si="25"/>
        <v>0</v>
      </c>
      <c r="AT50" s="15">
        <f t="shared" si="26"/>
        <v>0</v>
      </c>
      <c r="AU50" s="15">
        <f t="shared" si="27"/>
        <v>0</v>
      </c>
    </row>
    <row r="51" spans="1:47" x14ac:dyDescent="0.25">
      <c r="A51" s="7">
        <v>48</v>
      </c>
      <c r="B51" s="73"/>
      <c r="C51" s="192"/>
      <c r="D51" s="76"/>
      <c r="E51" s="13"/>
      <c r="F51" s="13"/>
      <c r="G51" s="76">
        <f t="shared" si="14"/>
        <v>0</v>
      </c>
      <c r="H51" s="76"/>
      <c r="I51" s="13"/>
      <c r="J51" s="13"/>
      <c r="K51" s="76">
        <f t="shared" si="15"/>
        <v>0</v>
      </c>
      <c r="L51" s="76"/>
      <c r="M51" s="13"/>
      <c r="N51" s="13"/>
      <c r="O51" s="10">
        <f t="shared" si="16"/>
        <v>0</v>
      </c>
      <c r="P51" s="76"/>
      <c r="Q51" s="13"/>
      <c r="R51" s="13"/>
      <c r="S51" s="10">
        <f t="shared" si="17"/>
        <v>0</v>
      </c>
      <c r="T51" s="76"/>
      <c r="U51" s="13"/>
      <c r="V51" s="13"/>
      <c r="W51" s="10">
        <f t="shared" si="18"/>
        <v>0</v>
      </c>
      <c r="X51" s="76"/>
      <c r="Y51" s="13"/>
      <c r="Z51" s="13"/>
      <c r="AA51" s="10">
        <f t="shared" si="19"/>
        <v>0</v>
      </c>
      <c r="AB51" s="76"/>
      <c r="AC51" s="13"/>
      <c r="AD51" s="13"/>
      <c r="AE51" s="10">
        <f t="shared" si="20"/>
        <v>0</v>
      </c>
      <c r="AF51" s="76"/>
      <c r="AG51" s="13"/>
      <c r="AH51" s="13"/>
      <c r="AI51" s="10">
        <f t="shared" si="21"/>
        <v>0</v>
      </c>
      <c r="AJ51" s="10"/>
      <c r="AK51" s="10"/>
      <c r="AL51" s="10"/>
      <c r="AM51" s="10">
        <f t="shared" si="22"/>
        <v>0</v>
      </c>
      <c r="AN51" s="76"/>
      <c r="AO51" s="13"/>
      <c r="AP51" s="13"/>
      <c r="AQ51" s="10">
        <f t="shared" si="23"/>
        <v>0</v>
      </c>
      <c r="AR51" s="15">
        <f t="shared" si="24"/>
        <v>0</v>
      </c>
      <c r="AS51" s="15">
        <f t="shared" si="25"/>
        <v>0</v>
      </c>
      <c r="AT51" s="15">
        <f t="shared" si="26"/>
        <v>0</v>
      </c>
      <c r="AU51" s="15">
        <f t="shared" si="27"/>
        <v>0</v>
      </c>
    </row>
    <row r="52" spans="1:47" x14ac:dyDescent="0.25">
      <c r="A52" s="7">
        <v>49</v>
      </c>
      <c r="B52" s="73"/>
      <c r="C52" s="192"/>
      <c r="D52" s="76"/>
      <c r="E52" s="13"/>
      <c r="F52" s="13"/>
      <c r="G52" s="76">
        <f t="shared" si="14"/>
        <v>0</v>
      </c>
      <c r="H52" s="76"/>
      <c r="I52" s="13"/>
      <c r="J52" s="13"/>
      <c r="K52" s="76">
        <f t="shared" si="15"/>
        <v>0</v>
      </c>
      <c r="L52" s="76"/>
      <c r="M52" s="13"/>
      <c r="N52" s="13"/>
      <c r="O52" s="10">
        <f t="shared" si="16"/>
        <v>0</v>
      </c>
      <c r="P52" s="76"/>
      <c r="Q52" s="13"/>
      <c r="R52" s="13"/>
      <c r="S52" s="10">
        <f t="shared" si="17"/>
        <v>0</v>
      </c>
      <c r="T52" s="76"/>
      <c r="U52" s="13"/>
      <c r="V52" s="13"/>
      <c r="W52" s="10">
        <f t="shared" si="18"/>
        <v>0</v>
      </c>
      <c r="X52" s="76"/>
      <c r="Y52" s="13"/>
      <c r="Z52" s="13"/>
      <c r="AA52" s="10">
        <f t="shared" si="19"/>
        <v>0</v>
      </c>
      <c r="AB52" s="76"/>
      <c r="AC52" s="13"/>
      <c r="AD52" s="13"/>
      <c r="AE52" s="10">
        <f t="shared" si="20"/>
        <v>0</v>
      </c>
      <c r="AF52" s="76"/>
      <c r="AG52" s="13"/>
      <c r="AH52" s="13"/>
      <c r="AI52" s="10">
        <f t="shared" si="21"/>
        <v>0</v>
      </c>
      <c r="AJ52" s="10"/>
      <c r="AK52" s="10"/>
      <c r="AL52" s="10"/>
      <c r="AM52" s="10">
        <f t="shared" si="22"/>
        <v>0</v>
      </c>
      <c r="AN52" s="76"/>
      <c r="AO52" s="13"/>
      <c r="AP52" s="13"/>
      <c r="AQ52" s="10">
        <f t="shared" si="23"/>
        <v>0</v>
      </c>
      <c r="AR52" s="15">
        <f t="shared" si="24"/>
        <v>0</v>
      </c>
      <c r="AS52" s="15">
        <f t="shared" si="25"/>
        <v>0</v>
      </c>
      <c r="AT52" s="15">
        <f t="shared" si="26"/>
        <v>0</v>
      </c>
      <c r="AU52" s="15">
        <f t="shared" si="27"/>
        <v>0</v>
      </c>
    </row>
    <row r="53" spans="1:47" x14ac:dyDescent="0.25">
      <c r="A53" s="7">
        <v>50</v>
      </c>
      <c r="B53" s="73"/>
      <c r="C53" s="192"/>
      <c r="D53" s="76"/>
      <c r="E53" s="13"/>
      <c r="F53" s="13"/>
      <c r="G53" s="76">
        <f t="shared" si="14"/>
        <v>0</v>
      </c>
      <c r="H53" s="76"/>
      <c r="I53" s="13"/>
      <c r="J53" s="13"/>
      <c r="K53" s="76">
        <f t="shared" si="15"/>
        <v>0</v>
      </c>
      <c r="L53" s="76"/>
      <c r="M53" s="13"/>
      <c r="N53" s="13"/>
      <c r="O53" s="10">
        <f t="shared" si="16"/>
        <v>0</v>
      </c>
      <c r="P53" s="76"/>
      <c r="Q53" s="13"/>
      <c r="R53" s="13"/>
      <c r="S53" s="10">
        <f t="shared" si="17"/>
        <v>0</v>
      </c>
      <c r="T53" s="76"/>
      <c r="U53" s="13"/>
      <c r="V53" s="13"/>
      <c r="W53" s="10">
        <f t="shared" si="18"/>
        <v>0</v>
      </c>
      <c r="X53" s="76"/>
      <c r="Y53" s="13"/>
      <c r="Z53" s="13"/>
      <c r="AA53" s="10">
        <f t="shared" si="19"/>
        <v>0</v>
      </c>
      <c r="AB53" s="76"/>
      <c r="AC53" s="13"/>
      <c r="AD53" s="13"/>
      <c r="AE53" s="10">
        <f t="shared" si="20"/>
        <v>0</v>
      </c>
      <c r="AF53" s="76"/>
      <c r="AG53" s="13"/>
      <c r="AH53" s="13"/>
      <c r="AI53" s="10">
        <f t="shared" si="21"/>
        <v>0</v>
      </c>
      <c r="AJ53" s="10"/>
      <c r="AK53" s="10"/>
      <c r="AL53" s="10"/>
      <c r="AM53" s="10">
        <f t="shared" si="22"/>
        <v>0</v>
      </c>
      <c r="AN53" s="76"/>
      <c r="AO53" s="13"/>
      <c r="AP53" s="13"/>
      <c r="AQ53" s="10">
        <f t="shared" si="23"/>
        <v>0</v>
      </c>
      <c r="AR53" s="15">
        <f t="shared" si="24"/>
        <v>0</v>
      </c>
      <c r="AS53" s="15">
        <f t="shared" si="25"/>
        <v>0</v>
      </c>
      <c r="AT53" s="15">
        <f t="shared" si="26"/>
        <v>0</v>
      </c>
      <c r="AU53" s="15">
        <f t="shared" si="27"/>
        <v>0</v>
      </c>
    </row>
    <row r="54" spans="1:47" x14ac:dyDescent="0.25">
      <c r="A54" s="7">
        <v>51</v>
      </c>
      <c r="B54" s="73"/>
      <c r="C54" s="192"/>
      <c r="D54" s="76"/>
      <c r="E54" s="13"/>
      <c r="F54" s="13"/>
      <c r="G54" s="76">
        <f t="shared" si="14"/>
        <v>0</v>
      </c>
      <c r="H54" s="76"/>
      <c r="I54" s="13"/>
      <c r="J54" s="13"/>
      <c r="K54" s="76">
        <f t="shared" si="15"/>
        <v>0</v>
      </c>
      <c r="L54" s="76"/>
      <c r="M54" s="13"/>
      <c r="N54" s="13"/>
      <c r="O54" s="10">
        <f t="shared" si="16"/>
        <v>0</v>
      </c>
      <c r="P54" s="76"/>
      <c r="Q54" s="13"/>
      <c r="R54" s="13"/>
      <c r="S54" s="10">
        <f t="shared" si="17"/>
        <v>0</v>
      </c>
      <c r="T54" s="76"/>
      <c r="U54" s="13"/>
      <c r="V54" s="13"/>
      <c r="W54" s="10">
        <f t="shared" si="18"/>
        <v>0</v>
      </c>
      <c r="X54" s="76"/>
      <c r="Y54" s="13"/>
      <c r="Z54" s="13"/>
      <c r="AA54" s="10">
        <f t="shared" si="19"/>
        <v>0</v>
      </c>
      <c r="AB54" s="76"/>
      <c r="AC54" s="13"/>
      <c r="AD54" s="13"/>
      <c r="AE54" s="10">
        <f t="shared" si="20"/>
        <v>0</v>
      </c>
      <c r="AF54" s="76"/>
      <c r="AG54" s="13"/>
      <c r="AH54" s="13"/>
      <c r="AI54" s="10">
        <f t="shared" si="21"/>
        <v>0</v>
      </c>
      <c r="AJ54" s="10"/>
      <c r="AK54" s="10"/>
      <c r="AL54" s="10"/>
      <c r="AM54" s="10">
        <f t="shared" si="22"/>
        <v>0</v>
      </c>
      <c r="AN54" s="76"/>
      <c r="AO54" s="13"/>
      <c r="AP54" s="13"/>
      <c r="AQ54" s="10">
        <f t="shared" si="23"/>
        <v>0</v>
      </c>
      <c r="AR54" s="15">
        <f t="shared" si="24"/>
        <v>0</v>
      </c>
      <c r="AS54" s="15">
        <f t="shared" si="25"/>
        <v>0</v>
      </c>
      <c r="AT54" s="15">
        <f t="shared" si="26"/>
        <v>0</v>
      </c>
      <c r="AU54" s="15">
        <f t="shared" si="27"/>
        <v>0</v>
      </c>
    </row>
    <row r="55" spans="1:47" x14ac:dyDescent="0.25">
      <c r="A55" s="7">
        <v>52</v>
      </c>
      <c r="B55" s="73"/>
      <c r="C55" s="192"/>
      <c r="D55" s="76"/>
      <c r="E55" s="13"/>
      <c r="F55" s="13"/>
      <c r="G55" s="76">
        <f t="shared" si="14"/>
        <v>0</v>
      </c>
      <c r="H55" s="76"/>
      <c r="I55" s="13"/>
      <c r="J55" s="13"/>
      <c r="K55" s="76">
        <f t="shared" si="15"/>
        <v>0</v>
      </c>
      <c r="L55" s="76"/>
      <c r="M55" s="13"/>
      <c r="N55" s="13"/>
      <c r="O55" s="10">
        <f t="shared" si="16"/>
        <v>0</v>
      </c>
      <c r="P55" s="76"/>
      <c r="Q55" s="13"/>
      <c r="R55" s="13"/>
      <c r="S55" s="10">
        <f t="shared" si="17"/>
        <v>0</v>
      </c>
      <c r="T55" s="76"/>
      <c r="U55" s="13"/>
      <c r="V55" s="13"/>
      <c r="W55" s="10">
        <f t="shared" si="18"/>
        <v>0</v>
      </c>
      <c r="X55" s="76"/>
      <c r="Y55" s="13"/>
      <c r="Z55" s="13"/>
      <c r="AA55" s="10">
        <f t="shared" si="19"/>
        <v>0</v>
      </c>
      <c r="AB55" s="76"/>
      <c r="AC55" s="13"/>
      <c r="AD55" s="13"/>
      <c r="AE55" s="10">
        <f t="shared" si="20"/>
        <v>0</v>
      </c>
      <c r="AF55" s="76"/>
      <c r="AG55" s="13"/>
      <c r="AH55" s="13"/>
      <c r="AI55" s="10">
        <f t="shared" si="21"/>
        <v>0</v>
      </c>
      <c r="AJ55" s="10"/>
      <c r="AK55" s="10"/>
      <c r="AL55" s="10"/>
      <c r="AM55" s="10">
        <f t="shared" si="22"/>
        <v>0</v>
      </c>
      <c r="AN55" s="76"/>
      <c r="AO55" s="13"/>
      <c r="AP55" s="13"/>
      <c r="AQ55" s="10">
        <f t="shared" si="23"/>
        <v>0</v>
      </c>
      <c r="AR55" s="15">
        <f t="shared" si="24"/>
        <v>0</v>
      </c>
      <c r="AS55" s="15">
        <f t="shared" si="25"/>
        <v>0</v>
      </c>
      <c r="AT55" s="15">
        <f t="shared" si="26"/>
        <v>0</v>
      </c>
      <c r="AU55" s="15">
        <f t="shared" si="27"/>
        <v>0</v>
      </c>
    </row>
    <row r="56" spans="1:47" x14ac:dyDescent="0.25">
      <c r="A56" s="7">
        <v>53</v>
      </c>
      <c r="B56" s="73"/>
      <c r="C56" s="192"/>
      <c r="D56" s="76"/>
      <c r="E56" s="13"/>
      <c r="F56" s="13"/>
      <c r="G56" s="76">
        <f t="shared" si="14"/>
        <v>0</v>
      </c>
      <c r="H56" s="76"/>
      <c r="I56" s="13"/>
      <c r="J56" s="13"/>
      <c r="K56" s="76">
        <f t="shared" si="15"/>
        <v>0</v>
      </c>
      <c r="L56" s="76"/>
      <c r="M56" s="13"/>
      <c r="N56" s="13"/>
      <c r="O56" s="10">
        <f t="shared" si="16"/>
        <v>0</v>
      </c>
      <c r="P56" s="76"/>
      <c r="Q56" s="13"/>
      <c r="R56" s="13"/>
      <c r="S56" s="10">
        <f t="shared" si="17"/>
        <v>0</v>
      </c>
      <c r="T56" s="76"/>
      <c r="U56" s="13"/>
      <c r="V56" s="13"/>
      <c r="W56" s="10">
        <f t="shared" si="18"/>
        <v>0</v>
      </c>
      <c r="X56" s="76"/>
      <c r="Y56" s="13"/>
      <c r="Z56" s="13"/>
      <c r="AA56" s="10">
        <f t="shared" si="19"/>
        <v>0</v>
      </c>
      <c r="AB56" s="76"/>
      <c r="AC56" s="13"/>
      <c r="AD56" s="13"/>
      <c r="AE56" s="10">
        <f t="shared" si="20"/>
        <v>0</v>
      </c>
      <c r="AF56" s="76"/>
      <c r="AG56" s="13"/>
      <c r="AH56" s="13"/>
      <c r="AI56" s="10">
        <f t="shared" si="21"/>
        <v>0</v>
      </c>
      <c r="AJ56" s="10"/>
      <c r="AK56" s="10"/>
      <c r="AL56" s="10"/>
      <c r="AM56" s="10">
        <f t="shared" si="22"/>
        <v>0</v>
      </c>
      <c r="AN56" s="76"/>
      <c r="AO56" s="13"/>
      <c r="AP56" s="13"/>
      <c r="AQ56" s="10">
        <f t="shared" si="23"/>
        <v>0</v>
      </c>
      <c r="AR56" s="15">
        <f t="shared" si="24"/>
        <v>0</v>
      </c>
      <c r="AS56" s="15">
        <f t="shared" si="25"/>
        <v>0</v>
      </c>
      <c r="AT56" s="15">
        <f t="shared" si="26"/>
        <v>0</v>
      </c>
      <c r="AU56" s="15">
        <f t="shared" si="27"/>
        <v>0</v>
      </c>
    </row>
    <row r="57" spans="1:47" x14ac:dyDescent="0.25">
      <c r="A57" s="7">
        <v>54</v>
      </c>
      <c r="B57" s="73"/>
      <c r="C57" s="192"/>
      <c r="D57" s="76"/>
      <c r="E57" s="13"/>
      <c r="F57" s="13"/>
      <c r="G57" s="76">
        <f t="shared" si="14"/>
        <v>0</v>
      </c>
      <c r="H57" s="76"/>
      <c r="I57" s="13"/>
      <c r="J57" s="13"/>
      <c r="K57" s="76">
        <f t="shared" si="15"/>
        <v>0</v>
      </c>
      <c r="L57" s="76"/>
      <c r="M57" s="13"/>
      <c r="N57" s="13"/>
      <c r="O57" s="10">
        <f t="shared" si="16"/>
        <v>0</v>
      </c>
      <c r="P57" s="76"/>
      <c r="Q57" s="13"/>
      <c r="R57" s="13"/>
      <c r="S57" s="10">
        <f t="shared" si="17"/>
        <v>0</v>
      </c>
      <c r="T57" s="76"/>
      <c r="U57" s="13"/>
      <c r="V57" s="13"/>
      <c r="W57" s="10">
        <f t="shared" si="18"/>
        <v>0</v>
      </c>
      <c r="X57" s="76"/>
      <c r="Y57" s="13"/>
      <c r="Z57" s="13"/>
      <c r="AA57" s="10">
        <f t="shared" si="19"/>
        <v>0</v>
      </c>
      <c r="AB57" s="76"/>
      <c r="AC57" s="13"/>
      <c r="AD57" s="13"/>
      <c r="AE57" s="10">
        <f t="shared" si="20"/>
        <v>0</v>
      </c>
      <c r="AF57" s="76"/>
      <c r="AG57" s="13"/>
      <c r="AH57" s="13"/>
      <c r="AI57" s="10">
        <f t="shared" si="21"/>
        <v>0</v>
      </c>
      <c r="AJ57" s="10"/>
      <c r="AK57" s="10"/>
      <c r="AL57" s="10"/>
      <c r="AM57" s="10">
        <f t="shared" si="22"/>
        <v>0</v>
      </c>
      <c r="AN57" s="76"/>
      <c r="AO57" s="13"/>
      <c r="AP57" s="13"/>
      <c r="AQ57" s="10">
        <f t="shared" si="23"/>
        <v>0</v>
      </c>
      <c r="AR57" s="15">
        <f t="shared" si="24"/>
        <v>0</v>
      </c>
      <c r="AS57" s="15">
        <f t="shared" si="25"/>
        <v>0</v>
      </c>
      <c r="AT57" s="15">
        <f t="shared" si="26"/>
        <v>0</v>
      </c>
      <c r="AU57" s="15">
        <f t="shared" si="27"/>
        <v>0</v>
      </c>
    </row>
    <row r="58" spans="1:47" x14ac:dyDescent="0.25">
      <c r="A58" s="7">
        <v>55</v>
      </c>
      <c r="B58" s="73"/>
      <c r="C58" s="192"/>
      <c r="D58" s="76"/>
      <c r="E58" s="13"/>
      <c r="F58" s="13"/>
      <c r="G58" s="76">
        <f t="shared" si="14"/>
        <v>0</v>
      </c>
      <c r="H58" s="76"/>
      <c r="I58" s="13"/>
      <c r="J58" s="13"/>
      <c r="K58" s="76">
        <f t="shared" si="15"/>
        <v>0</v>
      </c>
      <c r="L58" s="76"/>
      <c r="M58" s="13"/>
      <c r="N58" s="13"/>
      <c r="O58" s="10">
        <f t="shared" si="16"/>
        <v>0</v>
      </c>
      <c r="P58" s="76"/>
      <c r="Q58" s="13"/>
      <c r="R58" s="13"/>
      <c r="S58" s="10">
        <f t="shared" si="17"/>
        <v>0</v>
      </c>
      <c r="T58" s="76"/>
      <c r="U58" s="13"/>
      <c r="V58" s="13"/>
      <c r="W58" s="10">
        <f t="shared" si="18"/>
        <v>0</v>
      </c>
      <c r="X58" s="76"/>
      <c r="Y58" s="13"/>
      <c r="Z58" s="13"/>
      <c r="AA58" s="10">
        <f t="shared" si="19"/>
        <v>0</v>
      </c>
      <c r="AB58" s="76"/>
      <c r="AC58" s="13"/>
      <c r="AD58" s="13"/>
      <c r="AE58" s="10">
        <f t="shared" si="20"/>
        <v>0</v>
      </c>
      <c r="AF58" s="76"/>
      <c r="AG58" s="13"/>
      <c r="AH58" s="13"/>
      <c r="AI58" s="10">
        <f t="shared" si="21"/>
        <v>0</v>
      </c>
      <c r="AJ58" s="10"/>
      <c r="AK58" s="10"/>
      <c r="AL58" s="10"/>
      <c r="AM58" s="10">
        <f t="shared" si="22"/>
        <v>0</v>
      </c>
      <c r="AN58" s="76"/>
      <c r="AO58" s="13"/>
      <c r="AP58" s="13"/>
      <c r="AQ58" s="10">
        <f t="shared" si="23"/>
        <v>0</v>
      </c>
      <c r="AR58" s="15">
        <f t="shared" si="24"/>
        <v>0</v>
      </c>
      <c r="AS58" s="15">
        <f t="shared" si="25"/>
        <v>0</v>
      </c>
      <c r="AT58" s="15">
        <f t="shared" si="26"/>
        <v>0</v>
      </c>
      <c r="AU58" s="15">
        <f t="shared" si="27"/>
        <v>0</v>
      </c>
    </row>
    <row r="59" spans="1:47" x14ac:dyDescent="0.25">
      <c r="A59" s="7">
        <v>56</v>
      </c>
      <c r="B59" s="73"/>
      <c r="C59" s="192"/>
      <c r="D59" s="76"/>
      <c r="E59" s="13"/>
      <c r="F59" s="13"/>
      <c r="G59" s="76">
        <f t="shared" si="14"/>
        <v>0</v>
      </c>
      <c r="H59" s="76"/>
      <c r="I59" s="13"/>
      <c r="J59" s="13"/>
      <c r="K59" s="76">
        <f t="shared" si="15"/>
        <v>0</v>
      </c>
      <c r="L59" s="76"/>
      <c r="M59" s="13"/>
      <c r="N59" s="13"/>
      <c r="O59" s="10">
        <f t="shared" si="16"/>
        <v>0</v>
      </c>
      <c r="P59" s="76"/>
      <c r="Q59" s="13"/>
      <c r="R59" s="13"/>
      <c r="S59" s="10">
        <f t="shared" si="17"/>
        <v>0</v>
      </c>
      <c r="T59" s="76"/>
      <c r="U59" s="13"/>
      <c r="V59" s="13"/>
      <c r="W59" s="10">
        <f t="shared" si="18"/>
        <v>0</v>
      </c>
      <c r="X59" s="76"/>
      <c r="Y59" s="13"/>
      <c r="Z59" s="13"/>
      <c r="AA59" s="10">
        <f t="shared" si="19"/>
        <v>0</v>
      </c>
      <c r="AB59" s="76"/>
      <c r="AC59" s="13"/>
      <c r="AD59" s="13"/>
      <c r="AE59" s="10">
        <f t="shared" si="20"/>
        <v>0</v>
      </c>
      <c r="AF59" s="76"/>
      <c r="AG59" s="13"/>
      <c r="AH59" s="13"/>
      <c r="AI59" s="10">
        <f t="shared" si="21"/>
        <v>0</v>
      </c>
      <c r="AJ59" s="10"/>
      <c r="AK59" s="10"/>
      <c r="AL59" s="10"/>
      <c r="AM59" s="10">
        <f t="shared" si="22"/>
        <v>0</v>
      </c>
      <c r="AN59" s="76"/>
      <c r="AO59" s="13"/>
      <c r="AP59" s="13"/>
      <c r="AQ59" s="10">
        <f t="shared" si="23"/>
        <v>0</v>
      </c>
      <c r="AR59" s="15">
        <f t="shared" si="24"/>
        <v>0</v>
      </c>
      <c r="AS59" s="15">
        <f t="shared" si="25"/>
        <v>0</v>
      </c>
      <c r="AT59" s="15">
        <f t="shared" si="26"/>
        <v>0</v>
      </c>
      <c r="AU59" s="15">
        <f t="shared" si="27"/>
        <v>0</v>
      </c>
    </row>
    <row r="60" spans="1:47" x14ac:dyDescent="0.25">
      <c r="A60" s="7">
        <v>57</v>
      </c>
      <c r="B60" s="73"/>
      <c r="C60" s="192"/>
      <c r="D60" s="76"/>
      <c r="E60" s="13"/>
      <c r="F60" s="13"/>
      <c r="G60" s="76">
        <f t="shared" si="14"/>
        <v>0</v>
      </c>
      <c r="H60" s="76"/>
      <c r="I60" s="13"/>
      <c r="J60" s="13"/>
      <c r="K60" s="76">
        <f t="shared" si="15"/>
        <v>0</v>
      </c>
      <c r="L60" s="76"/>
      <c r="M60" s="13"/>
      <c r="N60" s="13"/>
      <c r="O60" s="10">
        <f t="shared" si="16"/>
        <v>0</v>
      </c>
      <c r="P60" s="76"/>
      <c r="Q60" s="13"/>
      <c r="R60" s="13"/>
      <c r="S60" s="10">
        <f t="shared" si="17"/>
        <v>0</v>
      </c>
      <c r="T60" s="76"/>
      <c r="U60" s="13"/>
      <c r="V60" s="13"/>
      <c r="W60" s="10">
        <f t="shared" si="18"/>
        <v>0</v>
      </c>
      <c r="X60" s="76"/>
      <c r="Y60" s="13"/>
      <c r="Z60" s="13"/>
      <c r="AA60" s="10">
        <f t="shared" si="19"/>
        <v>0</v>
      </c>
      <c r="AB60" s="76"/>
      <c r="AC60" s="13"/>
      <c r="AD60" s="13"/>
      <c r="AE60" s="10">
        <f t="shared" si="20"/>
        <v>0</v>
      </c>
      <c r="AF60" s="76"/>
      <c r="AG60" s="13"/>
      <c r="AH60" s="13"/>
      <c r="AI60" s="10">
        <f t="shared" si="21"/>
        <v>0</v>
      </c>
      <c r="AJ60" s="10"/>
      <c r="AK60" s="10"/>
      <c r="AL60" s="10"/>
      <c r="AM60" s="10">
        <f t="shared" si="22"/>
        <v>0</v>
      </c>
      <c r="AN60" s="76"/>
      <c r="AO60" s="13"/>
      <c r="AP60" s="13"/>
      <c r="AQ60" s="10">
        <f t="shared" si="23"/>
        <v>0</v>
      </c>
      <c r="AR60" s="15">
        <f t="shared" si="24"/>
        <v>0</v>
      </c>
      <c r="AS60" s="15">
        <f t="shared" si="25"/>
        <v>0</v>
      </c>
      <c r="AT60" s="15">
        <f t="shared" si="26"/>
        <v>0</v>
      </c>
      <c r="AU60" s="15">
        <f t="shared" si="27"/>
        <v>0</v>
      </c>
    </row>
    <row r="61" spans="1:47" x14ac:dyDescent="0.25">
      <c r="A61" s="7">
        <v>58</v>
      </c>
      <c r="B61" s="73"/>
      <c r="C61" s="192"/>
      <c r="D61" s="76"/>
      <c r="E61" s="13"/>
      <c r="F61" s="13"/>
      <c r="G61" s="76">
        <f t="shared" si="14"/>
        <v>0</v>
      </c>
      <c r="H61" s="76"/>
      <c r="I61" s="13"/>
      <c r="J61" s="13"/>
      <c r="K61" s="76">
        <f t="shared" si="15"/>
        <v>0</v>
      </c>
      <c r="L61" s="76"/>
      <c r="M61" s="13"/>
      <c r="N61" s="13"/>
      <c r="O61" s="10">
        <f t="shared" si="16"/>
        <v>0</v>
      </c>
      <c r="P61" s="76"/>
      <c r="Q61" s="13"/>
      <c r="R61" s="13"/>
      <c r="S61" s="10">
        <f t="shared" si="17"/>
        <v>0</v>
      </c>
      <c r="T61" s="76"/>
      <c r="U61" s="13"/>
      <c r="V61" s="13"/>
      <c r="W61" s="10">
        <f t="shared" si="18"/>
        <v>0</v>
      </c>
      <c r="X61" s="76"/>
      <c r="Y61" s="13"/>
      <c r="Z61" s="13"/>
      <c r="AA61" s="10">
        <f t="shared" si="19"/>
        <v>0</v>
      </c>
      <c r="AB61" s="76"/>
      <c r="AC61" s="13"/>
      <c r="AD61" s="13"/>
      <c r="AE61" s="10">
        <f t="shared" si="20"/>
        <v>0</v>
      </c>
      <c r="AF61" s="76"/>
      <c r="AG61" s="13"/>
      <c r="AH61" s="13"/>
      <c r="AI61" s="10">
        <f t="shared" si="21"/>
        <v>0</v>
      </c>
      <c r="AJ61" s="10"/>
      <c r="AK61" s="10"/>
      <c r="AL61" s="10"/>
      <c r="AM61" s="10">
        <f t="shared" si="22"/>
        <v>0</v>
      </c>
      <c r="AN61" s="76"/>
      <c r="AO61" s="13"/>
      <c r="AP61" s="13"/>
      <c r="AQ61" s="10">
        <f t="shared" si="23"/>
        <v>0</v>
      </c>
      <c r="AR61" s="15">
        <f t="shared" si="24"/>
        <v>0</v>
      </c>
      <c r="AS61" s="15">
        <f t="shared" si="25"/>
        <v>0</v>
      </c>
      <c r="AT61" s="15">
        <f t="shared" si="26"/>
        <v>0</v>
      </c>
      <c r="AU61" s="15">
        <f t="shared" si="27"/>
        <v>0</v>
      </c>
    </row>
    <row r="62" spans="1:47" x14ac:dyDescent="0.25">
      <c r="A62" s="7">
        <v>59</v>
      </c>
      <c r="B62" s="73"/>
      <c r="C62" s="192"/>
      <c r="D62" s="76"/>
      <c r="E62" s="13"/>
      <c r="F62" s="13"/>
      <c r="G62" s="76">
        <f t="shared" si="14"/>
        <v>0</v>
      </c>
      <c r="H62" s="76"/>
      <c r="I62" s="13"/>
      <c r="J62" s="13"/>
      <c r="K62" s="76">
        <f t="shared" si="15"/>
        <v>0</v>
      </c>
      <c r="L62" s="76"/>
      <c r="M62" s="13"/>
      <c r="N62" s="13"/>
      <c r="O62" s="10">
        <f t="shared" si="16"/>
        <v>0</v>
      </c>
      <c r="P62" s="76"/>
      <c r="Q62" s="13"/>
      <c r="R62" s="13"/>
      <c r="S62" s="10">
        <f t="shared" si="17"/>
        <v>0</v>
      </c>
      <c r="T62" s="76"/>
      <c r="U62" s="13"/>
      <c r="V62" s="13"/>
      <c r="W62" s="10">
        <f t="shared" si="18"/>
        <v>0</v>
      </c>
      <c r="X62" s="76"/>
      <c r="Y62" s="13"/>
      <c r="Z62" s="13"/>
      <c r="AA62" s="10">
        <f t="shared" si="19"/>
        <v>0</v>
      </c>
      <c r="AB62" s="76"/>
      <c r="AC62" s="13"/>
      <c r="AD62" s="13"/>
      <c r="AE62" s="10">
        <f t="shared" si="20"/>
        <v>0</v>
      </c>
      <c r="AF62" s="76"/>
      <c r="AG62" s="13"/>
      <c r="AH62" s="13"/>
      <c r="AI62" s="10">
        <f t="shared" si="21"/>
        <v>0</v>
      </c>
      <c r="AJ62" s="10"/>
      <c r="AK62" s="10"/>
      <c r="AL62" s="10"/>
      <c r="AM62" s="10">
        <f t="shared" si="22"/>
        <v>0</v>
      </c>
      <c r="AN62" s="76"/>
      <c r="AO62" s="13"/>
      <c r="AP62" s="13"/>
      <c r="AQ62" s="10">
        <f t="shared" si="23"/>
        <v>0</v>
      </c>
      <c r="AR62" s="15">
        <f t="shared" si="24"/>
        <v>0</v>
      </c>
      <c r="AS62" s="15">
        <f t="shared" si="25"/>
        <v>0</v>
      </c>
      <c r="AT62" s="15">
        <f t="shared" si="26"/>
        <v>0</v>
      </c>
      <c r="AU62" s="15">
        <f t="shared" si="27"/>
        <v>0</v>
      </c>
    </row>
    <row r="63" spans="1:47" x14ac:dyDescent="0.25">
      <c r="A63" s="7">
        <v>60</v>
      </c>
      <c r="B63" s="73"/>
      <c r="C63" s="192"/>
      <c r="D63" s="76"/>
      <c r="E63" s="13"/>
      <c r="F63" s="13"/>
      <c r="G63" s="76">
        <f t="shared" si="14"/>
        <v>0</v>
      </c>
      <c r="H63" s="76"/>
      <c r="I63" s="13"/>
      <c r="J63" s="13"/>
      <c r="K63" s="76">
        <f t="shared" si="15"/>
        <v>0</v>
      </c>
      <c r="L63" s="76"/>
      <c r="M63" s="13"/>
      <c r="N63" s="13"/>
      <c r="O63" s="10">
        <f t="shared" si="16"/>
        <v>0</v>
      </c>
      <c r="P63" s="76"/>
      <c r="Q63" s="13"/>
      <c r="R63" s="13"/>
      <c r="S63" s="10">
        <f t="shared" si="17"/>
        <v>0</v>
      </c>
      <c r="T63" s="76"/>
      <c r="U63" s="13"/>
      <c r="V63" s="13"/>
      <c r="W63" s="10">
        <f t="shared" si="18"/>
        <v>0</v>
      </c>
      <c r="X63" s="76"/>
      <c r="Y63" s="13"/>
      <c r="Z63" s="13"/>
      <c r="AA63" s="10">
        <f t="shared" si="19"/>
        <v>0</v>
      </c>
      <c r="AB63" s="76"/>
      <c r="AC63" s="13"/>
      <c r="AD63" s="13"/>
      <c r="AE63" s="10">
        <f t="shared" si="20"/>
        <v>0</v>
      </c>
      <c r="AF63" s="76"/>
      <c r="AG63" s="13"/>
      <c r="AH63" s="13"/>
      <c r="AI63" s="10">
        <f t="shared" si="21"/>
        <v>0</v>
      </c>
      <c r="AJ63" s="10"/>
      <c r="AK63" s="10"/>
      <c r="AL63" s="10"/>
      <c r="AM63" s="10">
        <f t="shared" si="22"/>
        <v>0</v>
      </c>
      <c r="AN63" s="76"/>
      <c r="AO63" s="13"/>
      <c r="AP63" s="13"/>
      <c r="AQ63" s="10">
        <f t="shared" si="23"/>
        <v>0</v>
      </c>
      <c r="AR63" s="15">
        <f t="shared" si="24"/>
        <v>0</v>
      </c>
      <c r="AS63" s="15">
        <f t="shared" si="25"/>
        <v>0</v>
      </c>
      <c r="AT63" s="15">
        <f t="shared" si="26"/>
        <v>0</v>
      </c>
      <c r="AU63" s="15">
        <f t="shared" si="27"/>
        <v>0</v>
      </c>
    </row>
    <row r="64" spans="1:47" x14ac:dyDescent="0.25">
      <c r="A64" s="7">
        <v>61</v>
      </c>
      <c r="B64" s="73"/>
      <c r="C64" s="192"/>
      <c r="D64" s="76"/>
      <c r="E64" s="13"/>
      <c r="F64" s="13"/>
      <c r="G64" s="76">
        <f t="shared" si="14"/>
        <v>0</v>
      </c>
      <c r="H64" s="76"/>
      <c r="I64" s="13"/>
      <c r="J64" s="13"/>
      <c r="K64" s="76">
        <f t="shared" si="15"/>
        <v>0</v>
      </c>
      <c r="L64" s="76"/>
      <c r="M64" s="13"/>
      <c r="N64" s="13"/>
      <c r="O64" s="10">
        <f t="shared" si="16"/>
        <v>0</v>
      </c>
      <c r="P64" s="76"/>
      <c r="Q64" s="13"/>
      <c r="R64" s="13"/>
      <c r="S64" s="10">
        <f t="shared" si="17"/>
        <v>0</v>
      </c>
      <c r="T64" s="76"/>
      <c r="U64" s="13"/>
      <c r="V64" s="13"/>
      <c r="W64" s="10">
        <f t="shared" si="18"/>
        <v>0</v>
      </c>
      <c r="X64" s="76"/>
      <c r="Y64" s="13"/>
      <c r="Z64" s="13"/>
      <c r="AA64" s="10">
        <f t="shared" si="19"/>
        <v>0</v>
      </c>
      <c r="AB64" s="76"/>
      <c r="AC64" s="13"/>
      <c r="AD64" s="13"/>
      <c r="AE64" s="10">
        <f t="shared" si="20"/>
        <v>0</v>
      </c>
      <c r="AF64" s="76"/>
      <c r="AG64" s="13"/>
      <c r="AH64" s="13"/>
      <c r="AI64" s="10">
        <f t="shared" si="21"/>
        <v>0</v>
      </c>
      <c r="AJ64" s="10"/>
      <c r="AK64" s="10"/>
      <c r="AL64" s="10"/>
      <c r="AM64" s="10">
        <f t="shared" si="22"/>
        <v>0</v>
      </c>
      <c r="AN64" s="76"/>
      <c r="AO64" s="13"/>
      <c r="AP64" s="13"/>
      <c r="AQ64" s="10">
        <f t="shared" si="23"/>
        <v>0</v>
      </c>
      <c r="AR64" s="15">
        <f t="shared" si="24"/>
        <v>0</v>
      </c>
      <c r="AS64" s="15">
        <f t="shared" si="25"/>
        <v>0</v>
      </c>
      <c r="AT64" s="15">
        <f t="shared" si="26"/>
        <v>0</v>
      </c>
      <c r="AU64" s="15">
        <f t="shared" si="27"/>
        <v>0</v>
      </c>
    </row>
    <row r="65" spans="1:47" x14ac:dyDescent="0.25">
      <c r="A65" s="7">
        <v>62</v>
      </c>
      <c r="B65" s="73"/>
      <c r="C65" s="192"/>
      <c r="D65" s="76"/>
      <c r="E65" s="13"/>
      <c r="F65" s="13"/>
      <c r="G65" s="76">
        <f t="shared" si="14"/>
        <v>0</v>
      </c>
      <c r="H65" s="76"/>
      <c r="I65" s="13"/>
      <c r="J65" s="13"/>
      <c r="K65" s="76">
        <f t="shared" si="15"/>
        <v>0</v>
      </c>
      <c r="L65" s="76"/>
      <c r="M65" s="13"/>
      <c r="N65" s="13"/>
      <c r="O65" s="10">
        <f t="shared" si="16"/>
        <v>0</v>
      </c>
      <c r="P65" s="76"/>
      <c r="Q65" s="13"/>
      <c r="R65" s="13"/>
      <c r="S65" s="10">
        <f t="shared" si="17"/>
        <v>0</v>
      </c>
      <c r="T65" s="76"/>
      <c r="U65" s="13"/>
      <c r="V65" s="13"/>
      <c r="W65" s="10">
        <f t="shared" si="18"/>
        <v>0</v>
      </c>
      <c r="X65" s="76"/>
      <c r="Y65" s="13"/>
      <c r="Z65" s="13"/>
      <c r="AA65" s="10">
        <f t="shared" si="19"/>
        <v>0</v>
      </c>
      <c r="AB65" s="76"/>
      <c r="AC65" s="13"/>
      <c r="AD65" s="13"/>
      <c r="AE65" s="10">
        <f t="shared" si="20"/>
        <v>0</v>
      </c>
      <c r="AF65" s="76"/>
      <c r="AG65" s="13"/>
      <c r="AH65" s="13"/>
      <c r="AI65" s="10">
        <f t="shared" si="21"/>
        <v>0</v>
      </c>
      <c r="AJ65" s="10"/>
      <c r="AK65" s="10"/>
      <c r="AL65" s="10"/>
      <c r="AM65" s="10">
        <f t="shared" si="22"/>
        <v>0</v>
      </c>
      <c r="AN65" s="76"/>
      <c r="AO65" s="13"/>
      <c r="AP65" s="13"/>
      <c r="AQ65" s="10">
        <f t="shared" si="23"/>
        <v>0</v>
      </c>
      <c r="AR65" s="15">
        <f t="shared" si="24"/>
        <v>0</v>
      </c>
      <c r="AS65" s="15">
        <f t="shared" si="25"/>
        <v>0</v>
      </c>
      <c r="AT65" s="15">
        <f t="shared" si="26"/>
        <v>0</v>
      </c>
      <c r="AU65" s="15">
        <f t="shared" si="27"/>
        <v>0</v>
      </c>
    </row>
    <row r="66" spans="1:47" x14ac:dyDescent="0.25">
      <c r="A66" s="7">
        <v>63</v>
      </c>
      <c r="B66" s="73"/>
      <c r="C66" s="192"/>
      <c r="D66" s="76"/>
      <c r="E66" s="13"/>
      <c r="F66" s="13"/>
      <c r="G66" s="76">
        <f t="shared" si="14"/>
        <v>0</v>
      </c>
      <c r="H66" s="76"/>
      <c r="I66" s="13"/>
      <c r="J66" s="13"/>
      <c r="K66" s="76">
        <f t="shared" si="15"/>
        <v>0</v>
      </c>
      <c r="L66" s="76"/>
      <c r="M66" s="13"/>
      <c r="N66" s="13"/>
      <c r="O66" s="10">
        <f t="shared" si="16"/>
        <v>0</v>
      </c>
      <c r="P66" s="76"/>
      <c r="Q66" s="13"/>
      <c r="R66" s="13"/>
      <c r="S66" s="10">
        <f t="shared" si="17"/>
        <v>0</v>
      </c>
      <c r="T66" s="76"/>
      <c r="U66" s="13"/>
      <c r="V66" s="13"/>
      <c r="W66" s="10">
        <f t="shared" si="18"/>
        <v>0</v>
      </c>
      <c r="X66" s="76"/>
      <c r="Y66" s="13"/>
      <c r="Z66" s="13"/>
      <c r="AA66" s="10">
        <f t="shared" si="19"/>
        <v>0</v>
      </c>
      <c r="AB66" s="76"/>
      <c r="AC66" s="13"/>
      <c r="AD66" s="13"/>
      <c r="AE66" s="10">
        <f t="shared" si="20"/>
        <v>0</v>
      </c>
      <c r="AF66" s="76"/>
      <c r="AG66" s="13"/>
      <c r="AH66" s="13"/>
      <c r="AI66" s="10">
        <f t="shared" si="21"/>
        <v>0</v>
      </c>
      <c r="AJ66" s="10"/>
      <c r="AK66" s="10"/>
      <c r="AL66" s="10"/>
      <c r="AM66" s="10">
        <f t="shared" si="22"/>
        <v>0</v>
      </c>
      <c r="AN66" s="76"/>
      <c r="AO66" s="13"/>
      <c r="AP66" s="13"/>
      <c r="AQ66" s="10">
        <f t="shared" si="23"/>
        <v>0</v>
      </c>
      <c r="AR66" s="15">
        <f t="shared" si="24"/>
        <v>0</v>
      </c>
      <c r="AS66" s="15">
        <f t="shared" si="25"/>
        <v>0</v>
      </c>
      <c r="AT66" s="15">
        <f t="shared" si="26"/>
        <v>0</v>
      </c>
      <c r="AU66" s="15">
        <f t="shared" si="27"/>
        <v>0</v>
      </c>
    </row>
    <row r="67" spans="1:47" x14ac:dyDescent="0.25">
      <c r="A67" s="7">
        <v>64</v>
      </c>
      <c r="B67" s="73"/>
      <c r="C67" s="192"/>
      <c r="D67" s="76"/>
      <c r="E67" s="13"/>
      <c r="F67" s="13"/>
      <c r="G67" s="76">
        <f t="shared" si="14"/>
        <v>0</v>
      </c>
      <c r="H67" s="76"/>
      <c r="I67" s="13"/>
      <c r="J67" s="13"/>
      <c r="K67" s="76">
        <f t="shared" si="15"/>
        <v>0</v>
      </c>
      <c r="L67" s="76"/>
      <c r="M67" s="13"/>
      <c r="N67" s="13"/>
      <c r="O67" s="10">
        <f t="shared" si="16"/>
        <v>0</v>
      </c>
      <c r="P67" s="76"/>
      <c r="Q67" s="13"/>
      <c r="R67" s="13"/>
      <c r="S67" s="10">
        <f t="shared" si="17"/>
        <v>0</v>
      </c>
      <c r="T67" s="76"/>
      <c r="U67" s="13"/>
      <c r="V67" s="13"/>
      <c r="W67" s="10">
        <f t="shared" si="18"/>
        <v>0</v>
      </c>
      <c r="X67" s="76"/>
      <c r="Y67" s="13"/>
      <c r="Z67" s="13"/>
      <c r="AA67" s="10">
        <f t="shared" si="19"/>
        <v>0</v>
      </c>
      <c r="AB67" s="76"/>
      <c r="AC67" s="13"/>
      <c r="AD67" s="13"/>
      <c r="AE67" s="10">
        <f t="shared" si="20"/>
        <v>0</v>
      </c>
      <c r="AF67" s="76"/>
      <c r="AG67" s="13"/>
      <c r="AH67" s="13"/>
      <c r="AI67" s="10">
        <f t="shared" si="21"/>
        <v>0</v>
      </c>
      <c r="AJ67" s="10"/>
      <c r="AK67" s="10"/>
      <c r="AL67" s="10"/>
      <c r="AM67" s="10">
        <f t="shared" si="22"/>
        <v>0</v>
      </c>
      <c r="AN67" s="76"/>
      <c r="AO67" s="13"/>
      <c r="AP67" s="13"/>
      <c r="AQ67" s="10">
        <f t="shared" si="23"/>
        <v>0</v>
      </c>
      <c r="AR67" s="15">
        <f t="shared" si="24"/>
        <v>0</v>
      </c>
      <c r="AS67" s="15">
        <f t="shared" si="25"/>
        <v>0</v>
      </c>
      <c r="AT67" s="15">
        <f t="shared" si="26"/>
        <v>0</v>
      </c>
      <c r="AU67" s="15">
        <f t="shared" si="27"/>
        <v>0</v>
      </c>
    </row>
    <row r="68" spans="1:47" x14ac:dyDescent="0.25">
      <c r="A68" s="7">
        <v>65</v>
      </c>
      <c r="B68" s="73"/>
      <c r="C68" s="192"/>
      <c r="D68" s="76"/>
      <c r="E68" s="13"/>
      <c r="F68" s="13"/>
      <c r="G68" s="76">
        <f t="shared" si="14"/>
        <v>0</v>
      </c>
      <c r="H68" s="76"/>
      <c r="I68" s="13"/>
      <c r="J68" s="13"/>
      <c r="K68" s="76">
        <f t="shared" si="15"/>
        <v>0</v>
      </c>
      <c r="L68" s="76"/>
      <c r="M68" s="13"/>
      <c r="N68" s="13"/>
      <c r="O68" s="10">
        <f t="shared" si="16"/>
        <v>0</v>
      </c>
      <c r="P68" s="76"/>
      <c r="Q68" s="13"/>
      <c r="R68" s="13"/>
      <c r="S68" s="10">
        <f t="shared" si="17"/>
        <v>0</v>
      </c>
      <c r="T68" s="76"/>
      <c r="U68" s="13"/>
      <c r="V68" s="13"/>
      <c r="W68" s="10">
        <f t="shared" si="18"/>
        <v>0</v>
      </c>
      <c r="X68" s="76"/>
      <c r="Y68" s="13"/>
      <c r="Z68" s="13"/>
      <c r="AA68" s="10">
        <f t="shared" si="19"/>
        <v>0</v>
      </c>
      <c r="AB68" s="76"/>
      <c r="AC68" s="13"/>
      <c r="AD68" s="13"/>
      <c r="AE68" s="10">
        <f t="shared" si="20"/>
        <v>0</v>
      </c>
      <c r="AF68" s="76"/>
      <c r="AG68" s="13"/>
      <c r="AH68" s="13"/>
      <c r="AI68" s="10">
        <f t="shared" si="21"/>
        <v>0</v>
      </c>
      <c r="AJ68" s="10"/>
      <c r="AK68" s="10"/>
      <c r="AL68" s="10"/>
      <c r="AM68" s="10">
        <f t="shared" si="22"/>
        <v>0</v>
      </c>
      <c r="AN68" s="76"/>
      <c r="AO68" s="13"/>
      <c r="AP68" s="13"/>
      <c r="AQ68" s="10">
        <f t="shared" si="23"/>
        <v>0</v>
      </c>
      <c r="AR68" s="15">
        <f t="shared" si="24"/>
        <v>0</v>
      </c>
      <c r="AS68" s="15">
        <f t="shared" si="25"/>
        <v>0</v>
      </c>
      <c r="AT68" s="15">
        <f t="shared" si="26"/>
        <v>0</v>
      </c>
      <c r="AU68" s="15">
        <f t="shared" si="27"/>
        <v>0</v>
      </c>
    </row>
    <row r="69" spans="1:47" x14ac:dyDescent="0.25">
      <c r="A69" s="7">
        <v>66</v>
      </c>
      <c r="B69" s="73"/>
      <c r="C69" s="192"/>
      <c r="D69" s="76"/>
      <c r="E69" s="13"/>
      <c r="F69" s="13"/>
      <c r="G69" s="76">
        <f t="shared" si="14"/>
        <v>0</v>
      </c>
      <c r="H69" s="76"/>
      <c r="I69" s="13"/>
      <c r="J69" s="13"/>
      <c r="K69" s="76">
        <f t="shared" si="15"/>
        <v>0</v>
      </c>
      <c r="L69" s="76"/>
      <c r="M69" s="13"/>
      <c r="N69" s="13"/>
      <c r="O69" s="10">
        <f t="shared" si="16"/>
        <v>0</v>
      </c>
      <c r="P69" s="76"/>
      <c r="Q69" s="13"/>
      <c r="R69" s="13"/>
      <c r="S69" s="10">
        <f t="shared" si="17"/>
        <v>0</v>
      </c>
      <c r="T69" s="76"/>
      <c r="U69" s="13"/>
      <c r="V69" s="13"/>
      <c r="W69" s="10">
        <f t="shared" si="18"/>
        <v>0</v>
      </c>
      <c r="X69" s="76"/>
      <c r="Y69" s="13"/>
      <c r="Z69" s="13"/>
      <c r="AA69" s="10">
        <f t="shared" si="19"/>
        <v>0</v>
      </c>
      <c r="AB69" s="76"/>
      <c r="AC69" s="13"/>
      <c r="AD69" s="13"/>
      <c r="AE69" s="10">
        <f t="shared" si="20"/>
        <v>0</v>
      </c>
      <c r="AF69" s="76"/>
      <c r="AG69" s="13"/>
      <c r="AH69" s="13"/>
      <c r="AI69" s="10">
        <f t="shared" si="21"/>
        <v>0</v>
      </c>
      <c r="AJ69" s="10"/>
      <c r="AK69" s="10"/>
      <c r="AL69" s="10"/>
      <c r="AM69" s="10">
        <f t="shared" si="22"/>
        <v>0</v>
      </c>
      <c r="AN69" s="76"/>
      <c r="AO69" s="13"/>
      <c r="AP69" s="13"/>
      <c r="AQ69" s="10">
        <f t="shared" si="23"/>
        <v>0</v>
      </c>
      <c r="AR69" s="15">
        <f t="shared" si="24"/>
        <v>0</v>
      </c>
      <c r="AS69" s="15">
        <f t="shared" si="25"/>
        <v>0</v>
      </c>
      <c r="AT69" s="15">
        <f t="shared" si="26"/>
        <v>0</v>
      </c>
      <c r="AU69" s="15">
        <f t="shared" si="27"/>
        <v>0</v>
      </c>
    </row>
    <row r="70" spans="1:47" x14ac:dyDescent="0.25">
      <c r="A70" s="7">
        <v>67</v>
      </c>
      <c r="B70" s="73"/>
      <c r="C70" s="192"/>
      <c r="D70" s="76"/>
      <c r="E70" s="13"/>
      <c r="F70" s="13"/>
      <c r="G70" s="76">
        <f t="shared" si="14"/>
        <v>0</v>
      </c>
      <c r="H70" s="76"/>
      <c r="I70" s="13"/>
      <c r="J70" s="13"/>
      <c r="K70" s="76">
        <f t="shared" si="15"/>
        <v>0</v>
      </c>
      <c r="L70" s="76"/>
      <c r="M70" s="13"/>
      <c r="N70" s="13"/>
      <c r="O70" s="10">
        <f t="shared" si="16"/>
        <v>0</v>
      </c>
      <c r="P70" s="76"/>
      <c r="Q70" s="13"/>
      <c r="R70" s="13"/>
      <c r="S70" s="10">
        <f t="shared" si="17"/>
        <v>0</v>
      </c>
      <c r="T70" s="76"/>
      <c r="U70" s="13"/>
      <c r="V70" s="13"/>
      <c r="W70" s="10">
        <f t="shared" si="18"/>
        <v>0</v>
      </c>
      <c r="X70" s="76"/>
      <c r="Y70" s="13"/>
      <c r="Z70" s="13"/>
      <c r="AA70" s="10">
        <f t="shared" si="19"/>
        <v>0</v>
      </c>
      <c r="AB70" s="76"/>
      <c r="AC70" s="13"/>
      <c r="AD70" s="13"/>
      <c r="AE70" s="10">
        <f t="shared" si="20"/>
        <v>0</v>
      </c>
      <c r="AF70" s="76"/>
      <c r="AG70" s="13"/>
      <c r="AH70" s="13"/>
      <c r="AI70" s="10">
        <f t="shared" si="21"/>
        <v>0</v>
      </c>
      <c r="AJ70" s="10"/>
      <c r="AK70" s="10"/>
      <c r="AL70" s="10"/>
      <c r="AM70" s="10">
        <f t="shared" si="22"/>
        <v>0</v>
      </c>
      <c r="AN70" s="76"/>
      <c r="AO70" s="13"/>
      <c r="AP70" s="13"/>
      <c r="AQ70" s="10">
        <f t="shared" si="23"/>
        <v>0</v>
      </c>
      <c r="AR70" s="15">
        <f t="shared" si="24"/>
        <v>0</v>
      </c>
      <c r="AS70" s="15">
        <f t="shared" si="25"/>
        <v>0</v>
      </c>
      <c r="AT70" s="15">
        <f t="shared" si="26"/>
        <v>0</v>
      </c>
      <c r="AU70" s="15">
        <f t="shared" si="27"/>
        <v>0</v>
      </c>
    </row>
    <row r="71" spans="1:47" x14ac:dyDescent="0.25">
      <c r="A71" s="7">
        <v>68</v>
      </c>
      <c r="B71" s="73"/>
      <c r="C71" s="192"/>
      <c r="D71" s="76"/>
      <c r="E71" s="13"/>
      <c r="F71" s="13"/>
      <c r="G71" s="76">
        <f t="shared" si="14"/>
        <v>0</v>
      </c>
      <c r="H71" s="76"/>
      <c r="I71" s="13"/>
      <c r="J71" s="13"/>
      <c r="K71" s="76">
        <f t="shared" si="15"/>
        <v>0</v>
      </c>
      <c r="L71" s="76"/>
      <c r="M71" s="13"/>
      <c r="N71" s="13"/>
      <c r="O71" s="10">
        <f t="shared" si="16"/>
        <v>0</v>
      </c>
      <c r="P71" s="76"/>
      <c r="Q71" s="13"/>
      <c r="R71" s="13"/>
      <c r="S71" s="10">
        <f t="shared" si="17"/>
        <v>0</v>
      </c>
      <c r="T71" s="76"/>
      <c r="U71" s="13"/>
      <c r="V71" s="13"/>
      <c r="W71" s="10">
        <f t="shared" si="18"/>
        <v>0</v>
      </c>
      <c r="X71" s="76"/>
      <c r="Y71" s="13"/>
      <c r="Z71" s="13"/>
      <c r="AA71" s="10">
        <f t="shared" si="19"/>
        <v>0</v>
      </c>
      <c r="AB71" s="76"/>
      <c r="AC71" s="13"/>
      <c r="AD71" s="13"/>
      <c r="AE71" s="10">
        <f t="shared" si="20"/>
        <v>0</v>
      </c>
      <c r="AF71" s="76"/>
      <c r="AG71" s="13"/>
      <c r="AH71" s="13"/>
      <c r="AI71" s="10">
        <f t="shared" si="21"/>
        <v>0</v>
      </c>
      <c r="AJ71" s="10"/>
      <c r="AK71" s="10"/>
      <c r="AL71" s="10"/>
      <c r="AM71" s="10">
        <f t="shared" si="22"/>
        <v>0</v>
      </c>
      <c r="AN71" s="76"/>
      <c r="AO71" s="13"/>
      <c r="AP71" s="13"/>
      <c r="AQ71" s="10">
        <f t="shared" si="23"/>
        <v>0</v>
      </c>
      <c r="AR71" s="15">
        <f t="shared" si="24"/>
        <v>0</v>
      </c>
      <c r="AS71" s="15">
        <f t="shared" si="25"/>
        <v>0</v>
      </c>
      <c r="AT71" s="15">
        <f t="shared" si="26"/>
        <v>0</v>
      </c>
      <c r="AU71" s="15">
        <f t="shared" si="27"/>
        <v>0</v>
      </c>
    </row>
    <row r="72" spans="1:47" x14ac:dyDescent="0.25">
      <c r="A72" s="7">
        <v>69</v>
      </c>
      <c r="B72" s="73"/>
      <c r="C72" s="192"/>
      <c r="D72" s="76"/>
      <c r="E72" s="13"/>
      <c r="F72" s="13"/>
      <c r="G72" s="76">
        <f t="shared" si="14"/>
        <v>0</v>
      </c>
      <c r="H72" s="76"/>
      <c r="I72" s="13"/>
      <c r="J72" s="13"/>
      <c r="K72" s="76">
        <f t="shared" si="15"/>
        <v>0</v>
      </c>
      <c r="L72" s="76"/>
      <c r="M72" s="13"/>
      <c r="N72" s="13"/>
      <c r="O72" s="10">
        <f t="shared" si="16"/>
        <v>0</v>
      </c>
      <c r="P72" s="76"/>
      <c r="Q72" s="13"/>
      <c r="R72" s="13"/>
      <c r="S72" s="10">
        <f t="shared" si="17"/>
        <v>0</v>
      </c>
      <c r="T72" s="76"/>
      <c r="U72" s="13"/>
      <c r="V72" s="13"/>
      <c r="W72" s="10">
        <f t="shared" si="18"/>
        <v>0</v>
      </c>
      <c r="X72" s="76"/>
      <c r="Y72" s="13"/>
      <c r="Z72" s="13"/>
      <c r="AA72" s="10">
        <f t="shared" si="19"/>
        <v>0</v>
      </c>
      <c r="AB72" s="76"/>
      <c r="AC72" s="13"/>
      <c r="AD72" s="13"/>
      <c r="AE72" s="10">
        <f t="shared" si="20"/>
        <v>0</v>
      </c>
      <c r="AF72" s="76"/>
      <c r="AG72" s="13"/>
      <c r="AH72" s="13"/>
      <c r="AI72" s="10">
        <f t="shared" si="21"/>
        <v>0</v>
      </c>
      <c r="AJ72" s="10"/>
      <c r="AK72" s="10"/>
      <c r="AL72" s="10"/>
      <c r="AM72" s="10">
        <f t="shared" si="22"/>
        <v>0</v>
      </c>
      <c r="AN72" s="76"/>
      <c r="AO72" s="13"/>
      <c r="AP72" s="13"/>
      <c r="AQ72" s="10">
        <f t="shared" si="23"/>
        <v>0</v>
      </c>
      <c r="AR72" s="15">
        <f t="shared" si="24"/>
        <v>0</v>
      </c>
      <c r="AS72" s="15">
        <f t="shared" si="25"/>
        <v>0</v>
      </c>
      <c r="AT72" s="15">
        <f t="shared" si="26"/>
        <v>0</v>
      </c>
      <c r="AU72" s="15">
        <f t="shared" si="27"/>
        <v>0</v>
      </c>
    </row>
    <row r="73" spans="1:47" x14ac:dyDescent="0.25">
      <c r="A73" s="7">
        <v>70</v>
      </c>
      <c r="B73" s="73"/>
      <c r="C73" s="192"/>
      <c r="D73" s="76"/>
      <c r="E73" s="13"/>
      <c r="F73" s="13"/>
      <c r="G73" s="76">
        <f t="shared" si="14"/>
        <v>0</v>
      </c>
      <c r="H73" s="76"/>
      <c r="I73" s="13"/>
      <c r="J73" s="13"/>
      <c r="K73" s="76">
        <f t="shared" si="15"/>
        <v>0</v>
      </c>
      <c r="L73" s="76"/>
      <c r="M73" s="13"/>
      <c r="N73" s="13"/>
      <c r="O73" s="10">
        <f t="shared" si="16"/>
        <v>0</v>
      </c>
      <c r="P73" s="76"/>
      <c r="Q73" s="13"/>
      <c r="R73" s="13"/>
      <c r="S73" s="10">
        <f t="shared" si="17"/>
        <v>0</v>
      </c>
      <c r="T73" s="76"/>
      <c r="U73" s="13"/>
      <c r="V73" s="13"/>
      <c r="W73" s="10">
        <f t="shared" si="18"/>
        <v>0</v>
      </c>
      <c r="X73" s="76"/>
      <c r="Y73" s="13"/>
      <c r="Z73" s="13"/>
      <c r="AA73" s="10">
        <f t="shared" si="19"/>
        <v>0</v>
      </c>
      <c r="AB73" s="76"/>
      <c r="AC73" s="13"/>
      <c r="AD73" s="13"/>
      <c r="AE73" s="10">
        <f t="shared" si="20"/>
        <v>0</v>
      </c>
      <c r="AF73" s="76"/>
      <c r="AG73" s="13"/>
      <c r="AH73" s="13"/>
      <c r="AI73" s="10">
        <f t="shared" si="21"/>
        <v>0</v>
      </c>
      <c r="AJ73" s="10"/>
      <c r="AK73" s="10"/>
      <c r="AL73" s="10"/>
      <c r="AM73" s="10">
        <f t="shared" si="22"/>
        <v>0</v>
      </c>
      <c r="AN73" s="76"/>
      <c r="AO73" s="13"/>
      <c r="AP73" s="13"/>
      <c r="AQ73" s="10">
        <f t="shared" si="23"/>
        <v>0</v>
      </c>
      <c r="AR73" s="15">
        <f t="shared" si="24"/>
        <v>0</v>
      </c>
      <c r="AS73" s="15">
        <f t="shared" si="25"/>
        <v>0</v>
      </c>
      <c r="AT73" s="15">
        <f t="shared" si="26"/>
        <v>0</v>
      </c>
      <c r="AU73" s="15">
        <f t="shared" si="27"/>
        <v>0</v>
      </c>
    </row>
    <row r="74" spans="1:47" x14ac:dyDescent="0.25">
      <c r="A74" s="7">
        <v>71</v>
      </c>
      <c r="B74" s="73"/>
      <c r="C74" s="192"/>
      <c r="D74" s="76"/>
      <c r="E74" s="13"/>
      <c r="F74" s="13"/>
      <c r="G74" s="76">
        <f t="shared" si="14"/>
        <v>0</v>
      </c>
      <c r="H74" s="76"/>
      <c r="I74" s="13"/>
      <c r="J74" s="13"/>
      <c r="K74" s="76">
        <f t="shared" si="15"/>
        <v>0</v>
      </c>
      <c r="L74" s="76"/>
      <c r="M74" s="13"/>
      <c r="N74" s="13"/>
      <c r="O74" s="10">
        <f t="shared" si="16"/>
        <v>0</v>
      </c>
      <c r="P74" s="76"/>
      <c r="Q74" s="13"/>
      <c r="R74" s="13"/>
      <c r="S74" s="10">
        <f t="shared" si="17"/>
        <v>0</v>
      </c>
      <c r="T74" s="76"/>
      <c r="U74" s="13"/>
      <c r="V74" s="13"/>
      <c r="W74" s="10">
        <f t="shared" si="18"/>
        <v>0</v>
      </c>
      <c r="X74" s="76"/>
      <c r="Y74" s="13"/>
      <c r="Z74" s="13"/>
      <c r="AA74" s="10">
        <f t="shared" si="19"/>
        <v>0</v>
      </c>
      <c r="AB74" s="76"/>
      <c r="AC74" s="13"/>
      <c r="AD74" s="13"/>
      <c r="AE74" s="10">
        <f t="shared" si="20"/>
        <v>0</v>
      </c>
      <c r="AF74" s="76"/>
      <c r="AG74" s="13"/>
      <c r="AH74" s="13"/>
      <c r="AI74" s="10">
        <f t="shared" si="21"/>
        <v>0</v>
      </c>
      <c r="AJ74" s="10"/>
      <c r="AK74" s="10"/>
      <c r="AL74" s="10"/>
      <c r="AM74" s="10">
        <f t="shared" si="22"/>
        <v>0</v>
      </c>
      <c r="AN74" s="76"/>
      <c r="AO74" s="13"/>
      <c r="AP74" s="13"/>
      <c r="AQ74" s="10">
        <f t="shared" si="23"/>
        <v>0</v>
      </c>
      <c r="AR74" s="15">
        <f t="shared" si="24"/>
        <v>0</v>
      </c>
      <c r="AS74" s="15">
        <f t="shared" si="25"/>
        <v>0</v>
      </c>
      <c r="AT74" s="15">
        <f t="shared" si="26"/>
        <v>0</v>
      </c>
      <c r="AU74" s="15">
        <f t="shared" si="27"/>
        <v>0</v>
      </c>
    </row>
    <row r="75" spans="1:47" x14ac:dyDescent="0.25">
      <c r="A75" s="7">
        <v>72</v>
      </c>
      <c r="B75" s="73"/>
      <c r="C75" s="192"/>
      <c r="D75" s="76"/>
      <c r="E75" s="13"/>
      <c r="F75" s="13"/>
      <c r="G75" s="76">
        <f t="shared" si="14"/>
        <v>0</v>
      </c>
      <c r="H75" s="76"/>
      <c r="I75" s="13"/>
      <c r="J75" s="13"/>
      <c r="K75" s="76">
        <f t="shared" si="15"/>
        <v>0</v>
      </c>
      <c r="L75" s="76"/>
      <c r="M75" s="13"/>
      <c r="N75" s="13"/>
      <c r="O75" s="10">
        <f t="shared" si="16"/>
        <v>0</v>
      </c>
      <c r="P75" s="76"/>
      <c r="Q75" s="13"/>
      <c r="R75" s="13"/>
      <c r="S75" s="10">
        <f t="shared" si="17"/>
        <v>0</v>
      </c>
      <c r="T75" s="76"/>
      <c r="U75" s="13"/>
      <c r="V75" s="13"/>
      <c r="W75" s="10">
        <f t="shared" si="18"/>
        <v>0</v>
      </c>
      <c r="X75" s="76"/>
      <c r="Y75" s="13"/>
      <c r="Z75" s="13"/>
      <c r="AA75" s="10">
        <f t="shared" si="19"/>
        <v>0</v>
      </c>
      <c r="AB75" s="76"/>
      <c r="AC75" s="13"/>
      <c r="AD75" s="13"/>
      <c r="AE75" s="10">
        <f t="shared" si="20"/>
        <v>0</v>
      </c>
      <c r="AF75" s="76"/>
      <c r="AG75" s="13"/>
      <c r="AH75" s="13"/>
      <c r="AI75" s="10">
        <f t="shared" si="21"/>
        <v>0</v>
      </c>
      <c r="AJ75" s="10"/>
      <c r="AK75" s="10"/>
      <c r="AL75" s="10"/>
      <c r="AM75" s="10">
        <f t="shared" si="22"/>
        <v>0</v>
      </c>
      <c r="AN75" s="76"/>
      <c r="AO75" s="13"/>
      <c r="AP75" s="13"/>
      <c r="AQ75" s="10">
        <f t="shared" si="23"/>
        <v>0</v>
      </c>
      <c r="AR75" s="15">
        <f t="shared" si="24"/>
        <v>0</v>
      </c>
      <c r="AS75" s="15">
        <f t="shared" si="25"/>
        <v>0</v>
      </c>
      <c r="AT75" s="15">
        <f t="shared" si="26"/>
        <v>0</v>
      </c>
      <c r="AU75" s="15">
        <f t="shared" si="27"/>
        <v>0</v>
      </c>
    </row>
    <row r="76" spans="1:47" x14ac:dyDescent="0.25">
      <c r="A76" s="7">
        <v>73</v>
      </c>
      <c r="B76" s="73"/>
      <c r="C76" s="192"/>
      <c r="D76" s="76"/>
      <c r="E76" s="13"/>
      <c r="F76" s="13"/>
      <c r="G76" s="76">
        <f t="shared" si="14"/>
        <v>0</v>
      </c>
      <c r="H76" s="76"/>
      <c r="I76" s="13"/>
      <c r="J76" s="13"/>
      <c r="K76" s="76">
        <f t="shared" si="15"/>
        <v>0</v>
      </c>
      <c r="L76" s="76"/>
      <c r="M76" s="13"/>
      <c r="N76" s="13"/>
      <c r="O76" s="10">
        <f t="shared" si="16"/>
        <v>0</v>
      </c>
      <c r="P76" s="76"/>
      <c r="Q76" s="13"/>
      <c r="R76" s="13"/>
      <c r="S76" s="10">
        <f t="shared" si="17"/>
        <v>0</v>
      </c>
      <c r="T76" s="76"/>
      <c r="U76" s="13"/>
      <c r="V76" s="13"/>
      <c r="W76" s="10">
        <f t="shared" si="18"/>
        <v>0</v>
      </c>
      <c r="X76" s="76"/>
      <c r="Y76" s="13"/>
      <c r="Z76" s="13"/>
      <c r="AA76" s="10">
        <f t="shared" si="19"/>
        <v>0</v>
      </c>
      <c r="AB76" s="76"/>
      <c r="AC76" s="13"/>
      <c r="AD76" s="13"/>
      <c r="AE76" s="10">
        <f t="shared" si="20"/>
        <v>0</v>
      </c>
      <c r="AF76" s="76"/>
      <c r="AG76" s="13"/>
      <c r="AH76" s="13"/>
      <c r="AI76" s="10">
        <f t="shared" si="21"/>
        <v>0</v>
      </c>
      <c r="AJ76" s="10"/>
      <c r="AK76" s="10"/>
      <c r="AL76" s="10"/>
      <c r="AM76" s="10">
        <f t="shared" si="22"/>
        <v>0</v>
      </c>
      <c r="AN76" s="76"/>
      <c r="AO76" s="13"/>
      <c r="AP76" s="13"/>
      <c r="AQ76" s="10">
        <f t="shared" si="23"/>
        <v>0</v>
      </c>
      <c r="AR76" s="15">
        <f t="shared" si="24"/>
        <v>0</v>
      </c>
      <c r="AS76" s="15">
        <f t="shared" si="25"/>
        <v>0</v>
      </c>
      <c r="AT76" s="15">
        <f t="shared" si="26"/>
        <v>0</v>
      </c>
      <c r="AU76" s="15">
        <f t="shared" si="27"/>
        <v>0</v>
      </c>
    </row>
    <row r="77" spans="1:47" x14ac:dyDescent="0.25">
      <c r="A77" s="7">
        <v>74</v>
      </c>
      <c r="B77" s="73"/>
      <c r="C77" s="192"/>
      <c r="D77" s="76"/>
      <c r="E77" s="13"/>
      <c r="F77" s="13"/>
      <c r="G77" s="76">
        <f t="shared" si="14"/>
        <v>0</v>
      </c>
      <c r="H77" s="76"/>
      <c r="I77" s="13"/>
      <c r="J77" s="13"/>
      <c r="K77" s="76">
        <f t="shared" si="15"/>
        <v>0</v>
      </c>
      <c r="L77" s="76"/>
      <c r="M77" s="13"/>
      <c r="N77" s="13"/>
      <c r="O77" s="10">
        <f t="shared" si="16"/>
        <v>0</v>
      </c>
      <c r="P77" s="76"/>
      <c r="Q77" s="13"/>
      <c r="R77" s="13"/>
      <c r="S77" s="10">
        <f t="shared" si="17"/>
        <v>0</v>
      </c>
      <c r="T77" s="76"/>
      <c r="U77" s="13"/>
      <c r="V77" s="13"/>
      <c r="W77" s="10">
        <f t="shared" si="18"/>
        <v>0</v>
      </c>
      <c r="X77" s="76"/>
      <c r="Y77" s="13"/>
      <c r="Z77" s="13"/>
      <c r="AA77" s="10">
        <f t="shared" si="19"/>
        <v>0</v>
      </c>
      <c r="AB77" s="76"/>
      <c r="AC77" s="13"/>
      <c r="AD77" s="13"/>
      <c r="AE77" s="10">
        <f t="shared" si="20"/>
        <v>0</v>
      </c>
      <c r="AF77" s="76"/>
      <c r="AG77" s="13"/>
      <c r="AH77" s="13"/>
      <c r="AI77" s="10">
        <f t="shared" si="21"/>
        <v>0</v>
      </c>
      <c r="AJ77" s="10"/>
      <c r="AK77" s="10"/>
      <c r="AL77" s="10"/>
      <c r="AM77" s="10">
        <f t="shared" si="22"/>
        <v>0</v>
      </c>
      <c r="AN77" s="76"/>
      <c r="AO77" s="13"/>
      <c r="AP77" s="13"/>
      <c r="AQ77" s="10">
        <f t="shared" si="23"/>
        <v>0</v>
      </c>
      <c r="AR77" s="15">
        <f t="shared" si="24"/>
        <v>0</v>
      </c>
      <c r="AS77" s="15">
        <f t="shared" si="25"/>
        <v>0</v>
      </c>
      <c r="AT77" s="15">
        <f t="shared" si="26"/>
        <v>0</v>
      </c>
      <c r="AU77" s="15">
        <f t="shared" si="27"/>
        <v>0</v>
      </c>
    </row>
    <row r="78" spans="1:47" x14ac:dyDescent="0.25">
      <c r="A78" s="7">
        <v>75</v>
      </c>
      <c r="B78" s="73"/>
      <c r="C78" s="192"/>
      <c r="D78" s="76"/>
      <c r="E78" s="13"/>
      <c r="F78" s="13"/>
      <c r="G78" s="76">
        <f t="shared" si="14"/>
        <v>0</v>
      </c>
      <c r="H78" s="76"/>
      <c r="I78" s="13"/>
      <c r="J78" s="13"/>
      <c r="K78" s="76">
        <f t="shared" si="15"/>
        <v>0</v>
      </c>
      <c r="L78" s="76"/>
      <c r="M78" s="13"/>
      <c r="N78" s="13"/>
      <c r="O78" s="10">
        <f t="shared" si="16"/>
        <v>0</v>
      </c>
      <c r="P78" s="76"/>
      <c r="Q78" s="13"/>
      <c r="R78" s="13"/>
      <c r="S78" s="10">
        <f t="shared" si="17"/>
        <v>0</v>
      </c>
      <c r="T78" s="76"/>
      <c r="U78" s="13"/>
      <c r="V78" s="13"/>
      <c r="W78" s="10">
        <f t="shared" si="18"/>
        <v>0</v>
      </c>
      <c r="X78" s="76"/>
      <c r="Y78" s="13"/>
      <c r="Z78" s="13"/>
      <c r="AA78" s="10">
        <f t="shared" si="19"/>
        <v>0</v>
      </c>
      <c r="AB78" s="76"/>
      <c r="AC78" s="13"/>
      <c r="AD78" s="13"/>
      <c r="AE78" s="10">
        <f t="shared" si="20"/>
        <v>0</v>
      </c>
      <c r="AF78" s="76"/>
      <c r="AG78" s="13"/>
      <c r="AH78" s="13"/>
      <c r="AI78" s="10">
        <f t="shared" si="21"/>
        <v>0</v>
      </c>
      <c r="AJ78" s="10"/>
      <c r="AK78" s="10"/>
      <c r="AL78" s="10"/>
      <c r="AM78" s="10">
        <f t="shared" si="22"/>
        <v>0</v>
      </c>
      <c r="AN78" s="76"/>
      <c r="AO78" s="13"/>
      <c r="AP78" s="13"/>
      <c r="AQ78" s="10">
        <f t="shared" si="23"/>
        <v>0</v>
      </c>
      <c r="AR78" s="15">
        <f t="shared" si="24"/>
        <v>0</v>
      </c>
      <c r="AS78" s="15">
        <f t="shared" si="25"/>
        <v>0</v>
      </c>
      <c r="AT78" s="15">
        <f t="shared" si="26"/>
        <v>0</v>
      </c>
      <c r="AU78" s="15">
        <f t="shared" si="27"/>
        <v>0</v>
      </c>
    </row>
    <row r="79" spans="1:47" x14ac:dyDescent="0.25">
      <c r="A79" s="7">
        <v>76</v>
      </c>
      <c r="B79" s="73"/>
      <c r="C79" s="192"/>
      <c r="D79" s="76"/>
      <c r="E79" s="13"/>
      <c r="F79" s="13"/>
      <c r="G79" s="76">
        <f t="shared" si="14"/>
        <v>0</v>
      </c>
      <c r="H79" s="76"/>
      <c r="I79" s="13"/>
      <c r="J79" s="13"/>
      <c r="K79" s="76">
        <f t="shared" si="15"/>
        <v>0</v>
      </c>
      <c r="L79" s="76"/>
      <c r="M79" s="13"/>
      <c r="N79" s="13"/>
      <c r="O79" s="10">
        <f t="shared" si="16"/>
        <v>0</v>
      </c>
      <c r="P79" s="76"/>
      <c r="Q79" s="13"/>
      <c r="R79" s="13"/>
      <c r="S79" s="10">
        <f t="shared" si="17"/>
        <v>0</v>
      </c>
      <c r="T79" s="76"/>
      <c r="U79" s="13"/>
      <c r="V79" s="13"/>
      <c r="W79" s="10">
        <f t="shared" si="18"/>
        <v>0</v>
      </c>
      <c r="X79" s="76"/>
      <c r="Y79" s="13"/>
      <c r="Z79" s="13"/>
      <c r="AA79" s="10">
        <f t="shared" si="19"/>
        <v>0</v>
      </c>
      <c r="AB79" s="76"/>
      <c r="AC79" s="13"/>
      <c r="AD79" s="13"/>
      <c r="AE79" s="10">
        <f t="shared" si="20"/>
        <v>0</v>
      </c>
      <c r="AF79" s="76"/>
      <c r="AG79" s="13"/>
      <c r="AH79" s="13"/>
      <c r="AI79" s="10">
        <f t="shared" si="21"/>
        <v>0</v>
      </c>
      <c r="AJ79" s="10"/>
      <c r="AK79" s="10"/>
      <c r="AL79" s="10"/>
      <c r="AM79" s="10">
        <f t="shared" si="22"/>
        <v>0</v>
      </c>
      <c r="AN79" s="76"/>
      <c r="AO79" s="13"/>
      <c r="AP79" s="13"/>
      <c r="AQ79" s="10">
        <f t="shared" si="23"/>
        <v>0</v>
      </c>
      <c r="AR79" s="15">
        <f t="shared" si="24"/>
        <v>0</v>
      </c>
      <c r="AS79" s="15">
        <f t="shared" si="25"/>
        <v>0</v>
      </c>
      <c r="AT79" s="15">
        <f t="shared" si="26"/>
        <v>0</v>
      </c>
      <c r="AU79" s="15">
        <f t="shared" si="27"/>
        <v>0</v>
      </c>
    </row>
    <row r="80" spans="1:47" x14ac:dyDescent="0.25">
      <c r="A80" s="7">
        <v>77</v>
      </c>
      <c r="B80" s="73"/>
      <c r="C80" s="192"/>
      <c r="D80" s="76"/>
      <c r="E80" s="13"/>
      <c r="F80" s="13"/>
      <c r="G80" s="76">
        <f t="shared" si="14"/>
        <v>0</v>
      </c>
      <c r="H80" s="76"/>
      <c r="I80" s="13"/>
      <c r="J80" s="13"/>
      <c r="K80" s="76">
        <f t="shared" si="15"/>
        <v>0</v>
      </c>
      <c r="L80" s="76"/>
      <c r="M80" s="13"/>
      <c r="N80" s="13"/>
      <c r="O80" s="10">
        <f t="shared" si="16"/>
        <v>0</v>
      </c>
      <c r="P80" s="76"/>
      <c r="Q80" s="13"/>
      <c r="R80" s="13"/>
      <c r="S80" s="10">
        <f t="shared" si="17"/>
        <v>0</v>
      </c>
      <c r="T80" s="76"/>
      <c r="U80" s="13"/>
      <c r="V80" s="13"/>
      <c r="W80" s="10">
        <f t="shared" si="18"/>
        <v>0</v>
      </c>
      <c r="X80" s="76"/>
      <c r="Y80" s="13"/>
      <c r="Z80" s="13"/>
      <c r="AA80" s="10">
        <f t="shared" si="19"/>
        <v>0</v>
      </c>
      <c r="AB80" s="76"/>
      <c r="AC80" s="13"/>
      <c r="AD80" s="13"/>
      <c r="AE80" s="10">
        <f t="shared" si="20"/>
        <v>0</v>
      </c>
      <c r="AF80" s="76"/>
      <c r="AG80" s="13"/>
      <c r="AH80" s="13"/>
      <c r="AI80" s="10">
        <f t="shared" si="21"/>
        <v>0</v>
      </c>
      <c r="AJ80" s="10"/>
      <c r="AK80" s="10"/>
      <c r="AL80" s="10"/>
      <c r="AM80" s="10">
        <f t="shared" si="22"/>
        <v>0</v>
      </c>
      <c r="AN80" s="76"/>
      <c r="AO80" s="13"/>
      <c r="AP80" s="13"/>
      <c r="AQ80" s="10">
        <f t="shared" si="23"/>
        <v>0</v>
      </c>
      <c r="AR80" s="15">
        <f t="shared" si="24"/>
        <v>0</v>
      </c>
      <c r="AS80" s="15">
        <f t="shared" si="25"/>
        <v>0</v>
      </c>
      <c r="AT80" s="15">
        <f t="shared" si="26"/>
        <v>0</v>
      </c>
      <c r="AU80" s="15">
        <f t="shared" si="27"/>
        <v>0</v>
      </c>
    </row>
    <row r="81" spans="1:47" x14ac:dyDescent="0.25">
      <c r="A81" s="7">
        <v>78</v>
      </c>
      <c r="B81" s="73"/>
      <c r="C81" s="192"/>
      <c r="D81" s="76"/>
      <c r="E81" s="13"/>
      <c r="F81" s="13"/>
      <c r="G81" s="76">
        <f t="shared" si="14"/>
        <v>0</v>
      </c>
      <c r="H81" s="76"/>
      <c r="I81" s="13"/>
      <c r="J81" s="13"/>
      <c r="K81" s="76">
        <f t="shared" si="15"/>
        <v>0</v>
      </c>
      <c r="L81" s="76"/>
      <c r="M81" s="13"/>
      <c r="N81" s="13"/>
      <c r="O81" s="10">
        <f t="shared" si="16"/>
        <v>0</v>
      </c>
      <c r="P81" s="76"/>
      <c r="Q81" s="13"/>
      <c r="R81" s="13"/>
      <c r="S81" s="10">
        <f t="shared" si="17"/>
        <v>0</v>
      </c>
      <c r="T81" s="76"/>
      <c r="U81" s="13"/>
      <c r="V81" s="13"/>
      <c r="W81" s="10">
        <f t="shared" si="18"/>
        <v>0</v>
      </c>
      <c r="X81" s="76"/>
      <c r="Y81" s="13"/>
      <c r="Z81" s="13"/>
      <c r="AA81" s="10">
        <f t="shared" si="19"/>
        <v>0</v>
      </c>
      <c r="AB81" s="76"/>
      <c r="AC81" s="13"/>
      <c r="AD81" s="13"/>
      <c r="AE81" s="10">
        <f t="shared" si="20"/>
        <v>0</v>
      </c>
      <c r="AF81" s="76"/>
      <c r="AG81" s="13"/>
      <c r="AH81" s="13"/>
      <c r="AI81" s="10">
        <f t="shared" si="21"/>
        <v>0</v>
      </c>
      <c r="AJ81" s="10"/>
      <c r="AK81" s="10"/>
      <c r="AL81" s="10"/>
      <c r="AM81" s="10">
        <f t="shared" si="22"/>
        <v>0</v>
      </c>
      <c r="AN81" s="76"/>
      <c r="AO81" s="13"/>
      <c r="AP81" s="13"/>
      <c r="AQ81" s="10">
        <f t="shared" si="23"/>
        <v>0</v>
      </c>
      <c r="AR81" s="15">
        <f t="shared" si="24"/>
        <v>0</v>
      </c>
      <c r="AS81" s="15">
        <f t="shared" si="25"/>
        <v>0</v>
      </c>
      <c r="AT81" s="15">
        <f t="shared" si="26"/>
        <v>0</v>
      </c>
      <c r="AU81" s="15">
        <f t="shared" si="27"/>
        <v>0</v>
      </c>
    </row>
    <row r="82" spans="1:47" x14ac:dyDescent="0.25">
      <c r="A82" s="7">
        <v>79</v>
      </c>
      <c r="B82" s="73"/>
      <c r="C82" s="192"/>
      <c r="D82" s="76"/>
      <c r="E82" s="13"/>
      <c r="F82" s="13"/>
      <c r="G82" s="76">
        <f t="shared" si="14"/>
        <v>0</v>
      </c>
      <c r="H82" s="76"/>
      <c r="I82" s="13"/>
      <c r="J82" s="13"/>
      <c r="K82" s="76">
        <f t="shared" si="15"/>
        <v>0</v>
      </c>
      <c r="L82" s="76"/>
      <c r="M82" s="13"/>
      <c r="N82" s="13"/>
      <c r="O82" s="10">
        <f t="shared" si="16"/>
        <v>0</v>
      </c>
      <c r="P82" s="76"/>
      <c r="Q82" s="13"/>
      <c r="R82" s="13"/>
      <c r="S82" s="10">
        <f t="shared" si="17"/>
        <v>0</v>
      </c>
      <c r="T82" s="76"/>
      <c r="U82" s="13"/>
      <c r="V82" s="13"/>
      <c r="W82" s="10">
        <f t="shared" si="18"/>
        <v>0</v>
      </c>
      <c r="X82" s="76"/>
      <c r="Y82" s="13"/>
      <c r="Z82" s="13"/>
      <c r="AA82" s="10">
        <f t="shared" si="19"/>
        <v>0</v>
      </c>
      <c r="AB82" s="76"/>
      <c r="AC82" s="13"/>
      <c r="AD82" s="13"/>
      <c r="AE82" s="10">
        <f t="shared" si="20"/>
        <v>0</v>
      </c>
      <c r="AF82" s="76"/>
      <c r="AG82" s="13"/>
      <c r="AH82" s="13"/>
      <c r="AI82" s="10">
        <f t="shared" si="21"/>
        <v>0</v>
      </c>
      <c r="AJ82" s="10"/>
      <c r="AK82" s="10"/>
      <c r="AL82" s="10"/>
      <c r="AM82" s="10">
        <f t="shared" si="22"/>
        <v>0</v>
      </c>
      <c r="AN82" s="76"/>
      <c r="AO82" s="13"/>
      <c r="AP82" s="13"/>
      <c r="AQ82" s="10">
        <f t="shared" si="23"/>
        <v>0</v>
      </c>
      <c r="AR82" s="15">
        <f t="shared" si="24"/>
        <v>0</v>
      </c>
      <c r="AS82" s="15">
        <f t="shared" si="25"/>
        <v>0</v>
      </c>
      <c r="AT82" s="15">
        <f t="shared" si="26"/>
        <v>0</v>
      </c>
      <c r="AU82" s="15">
        <f t="shared" si="27"/>
        <v>0</v>
      </c>
    </row>
    <row r="83" spans="1:47" x14ac:dyDescent="0.25">
      <c r="A83" s="7">
        <v>80</v>
      </c>
      <c r="B83" s="73"/>
      <c r="C83" s="192"/>
      <c r="D83" s="76"/>
      <c r="E83" s="13"/>
      <c r="F83" s="13"/>
      <c r="G83" s="76">
        <f t="shared" si="14"/>
        <v>0</v>
      </c>
      <c r="H83" s="76"/>
      <c r="I83" s="13"/>
      <c r="J83" s="13"/>
      <c r="K83" s="76">
        <f t="shared" si="15"/>
        <v>0</v>
      </c>
      <c r="L83" s="76"/>
      <c r="M83" s="13"/>
      <c r="N83" s="13"/>
      <c r="O83" s="10">
        <f t="shared" si="16"/>
        <v>0</v>
      </c>
      <c r="P83" s="76"/>
      <c r="Q83" s="13"/>
      <c r="R83" s="13"/>
      <c r="S83" s="10">
        <f t="shared" si="17"/>
        <v>0</v>
      </c>
      <c r="T83" s="76"/>
      <c r="U83" s="13"/>
      <c r="V83" s="13"/>
      <c r="W83" s="10">
        <f t="shared" si="18"/>
        <v>0</v>
      </c>
      <c r="X83" s="76"/>
      <c r="Y83" s="13"/>
      <c r="Z83" s="13"/>
      <c r="AA83" s="10">
        <f t="shared" si="19"/>
        <v>0</v>
      </c>
      <c r="AB83" s="76"/>
      <c r="AC83" s="13"/>
      <c r="AD83" s="13"/>
      <c r="AE83" s="10">
        <f t="shared" si="20"/>
        <v>0</v>
      </c>
      <c r="AF83" s="76"/>
      <c r="AG83" s="13"/>
      <c r="AH83" s="13"/>
      <c r="AI83" s="10">
        <f t="shared" si="21"/>
        <v>0</v>
      </c>
      <c r="AJ83" s="10"/>
      <c r="AK83" s="10"/>
      <c r="AL83" s="10"/>
      <c r="AM83" s="10">
        <f t="shared" si="22"/>
        <v>0</v>
      </c>
      <c r="AN83" s="76"/>
      <c r="AO83" s="13"/>
      <c r="AP83" s="13"/>
      <c r="AQ83" s="10">
        <f t="shared" si="23"/>
        <v>0</v>
      </c>
      <c r="AR83" s="15">
        <f t="shared" si="24"/>
        <v>0</v>
      </c>
      <c r="AS83" s="15">
        <f t="shared" si="25"/>
        <v>0</v>
      </c>
      <c r="AT83" s="15">
        <f t="shared" si="26"/>
        <v>0</v>
      </c>
      <c r="AU83" s="15">
        <f t="shared" si="27"/>
        <v>0</v>
      </c>
    </row>
    <row r="84" spans="1:47" x14ac:dyDescent="0.25">
      <c r="A84" s="7">
        <v>81</v>
      </c>
      <c r="B84" s="73"/>
      <c r="C84" s="192"/>
      <c r="D84" s="76"/>
      <c r="E84" s="13"/>
      <c r="F84" s="13"/>
      <c r="G84" s="76">
        <f t="shared" si="14"/>
        <v>0</v>
      </c>
      <c r="H84" s="76"/>
      <c r="I84" s="13"/>
      <c r="J84" s="13"/>
      <c r="K84" s="76">
        <f t="shared" si="15"/>
        <v>0</v>
      </c>
      <c r="L84" s="76"/>
      <c r="M84" s="13"/>
      <c r="N84" s="13"/>
      <c r="O84" s="10">
        <f t="shared" si="16"/>
        <v>0</v>
      </c>
      <c r="P84" s="76"/>
      <c r="Q84" s="13"/>
      <c r="R84" s="13"/>
      <c r="S84" s="10">
        <f t="shared" si="17"/>
        <v>0</v>
      </c>
      <c r="T84" s="76"/>
      <c r="U84" s="13"/>
      <c r="V84" s="13"/>
      <c r="W84" s="10">
        <f t="shared" si="18"/>
        <v>0</v>
      </c>
      <c r="X84" s="76"/>
      <c r="Y84" s="13"/>
      <c r="Z84" s="13"/>
      <c r="AA84" s="10">
        <f t="shared" si="19"/>
        <v>0</v>
      </c>
      <c r="AB84" s="76"/>
      <c r="AC84" s="13"/>
      <c r="AD84" s="13"/>
      <c r="AE84" s="10">
        <f t="shared" si="20"/>
        <v>0</v>
      </c>
      <c r="AF84" s="76"/>
      <c r="AG84" s="13"/>
      <c r="AH84" s="13"/>
      <c r="AI84" s="10">
        <f t="shared" si="21"/>
        <v>0</v>
      </c>
      <c r="AJ84" s="10"/>
      <c r="AK84" s="10"/>
      <c r="AL84" s="10"/>
      <c r="AM84" s="10">
        <f t="shared" si="22"/>
        <v>0</v>
      </c>
      <c r="AN84" s="76"/>
      <c r="AO84" s="13"/>
      <c r="AP84" s="13"/>
      <c r="AQ84" s="10">
        <f t="shared" si="23"/>
        <v>0</v>
      </c>
      <c r="AR84" s="15">
        <f t="shared" si="24"/>
        <v>0</v>
      </c>
      <c r="AS84" s="15">
        <f t="shared" si="25"/>
        <v>0</v>
      </c>
      <c r="AT84" s="15">
        <f t="shared" si="26"/>
        <v>0</v>
      </c>
      <c r="AU84" s="15">
        <f t="shared" si="27"/>
        <v>0</v>
      </c>
    </row>
    <row r="85" spans="1:47" x14ac:dyDescent="0.25">
      <c r="A85" s="7">
        <v>82</v>
      </c>
      <c r="B85" s="73"/>
      <c r="C85" s="192"/>
      <c r="D85" s="76"/>
      <c r="E85" s="13"/>
      <c r="F85" s="13"/>
      <c r="G85" s="76">
        <f t="shared" si="14"/>
        <v>0</v>
      </c>
      <c r="H85" s="76"/>
      <c r="I85" s="13"/>
      <c r="J85" s="13"/>
      <c r="K85" s="76">
        <f t="shared" si="15"/>
        <v>0</v>
      </c>
      <c r="L85" s="76"/>
      <c r="M85" s="13"/>
      <c r="N85" s="13"/>
      <c r="O85" s="10">
        <f t="shared" si="16"/>
        <v>0</v>
      </c>
      <c r="P85" s="76"/>
      <c r="Q85" s="13"/>
      <c r="R85" s="13"/>
      <c r="S85" s="10">
        <f t="shared" si="17"/>
        <v>0</v>
      </c>
      <c r="T85" s="76"/>
      <c r="U85" s="13"/>
      <c r="V85" s="13"/>
      <c r="W85" s="10">
        <f t="shared" si="18"/>
        <v>0</v>
      </c>
      <c r="X85" s="76"/>
      <c r="Y85" s="13"/>
      <c r="Z85" s="13"/>
      <c r="AA85" s="10">
        <f t="shared" si="19"/>
        <v>0</v>
      </c>
      <c r="AB85" s="76"/>
      <c r="AC85" s="13"/>
      <c r="AD85" s="13"/>
      <c r="AE85" s="10">
        <f t="shared" si="20"/>
        <v>0</v>
      </c>
      <c r="AF85" s="76"/>
      <c r="AG85" s="13"/>
      <c r="AH85" s="13"/>
      <c r="AI85" s="10">
        <f t="shared" si="21"/>
        <v>0</v>
      </c>
      <c r="AJ85" s="10"/>
      <c r="AK85" s="10"/>
      <c r="AL85" s="10"/>
      <c r="AM85" s="10">
        <f t="shared" si="22"/>
        <v>0</v>
      </c>
      <c r="AN85" s="76"/>
      <c r="AO85" s="13"/>
      <c r="AP85" s="13"/>
      <c r="AQ85" s="10">
        <f t="shared" si="23"/>
        <v>0</v>
      </c>
      <c r="AR85" s="15">
        <f t="shared" si="24"/>
        <v>0</v>
      </c>
      <c r="AS85" s="15">
        <f t="shared" si="25"/>
        <v>0</v>
      </c>
      <c r="AT85" s="15">
        <f t="shared" si="26"/>
        <v>0</v>
      </c>
      <c r="AU85" s="15">
        <f t="shared" si="27"/>
        <v>0</v>
      </c>
    </row>
    <row r="86" spans="1:47" x14ac:dyDescent="0.25">
      <c r="A86" s="7">
        <v>83</v>
      </c>
      <c r="B86" s="73"/>
      <c r="C86" s="192"/>
      <c r="D86" s="76"/>
      <c r="E86" s="13"/>
      <c r="F86" s="13"/>
      <c r="G86" s="76">
        <f t="shared" si="14"/>
        <v>0</v>
      </c>
      <c r="H86" s="76"/>
      <c r="I86" s="13"/>
      <c r="J86" s="13"/>
      <c r="K86" s="76">
        <f t="shared" si="15"/>
        <v>0</v>
      </c>
      <c r="L86" s="76"/>
      <c r="M86" s="13"/>
      <c r="N86" s="13"/>
      <c r="O86" s="10">
        <f t="shared" si="16"/>
        <v>0</v>
      </c>
      <c r="P86" s="76"/>
      <c r="Q86" s="13"/>
      <c r="R86" s="13"/>
      <c r="S86" s="10">
        <f t="shared" si="17"/>
        <v>0</v>
      </c>
      <c r="T86" s="76"/>
      <c r="U86" s="13"/>
      <c r="V86" s="13"/>
      <c r="W86" s="10">
        <f t="shared" si="18"/>
        <v>0</v>
      </c>
      <c r="X86" s="76"/>
      <c r="Y86" s="13"/>
      <c r="Z86" s="13"/>
      <c r="AA86" s="10">
        <f t="shared" si="19"/>
        <v>0</v>
      </c>
      <c r="AB86" s="76"/>
      <c r="AC86" s="13"/>
      <c r="AD86" s="13"/>
      <c r="AE86" s="10">
        <f t="shared" si="20"/>
        <v>0</v>
      </c>
      <c r="AF86" s="76"/>
      <c r="AG86" s="13"/>
      <c r="AH86" s="13"/>
      <c r="AI86" s="10">
        <f t="shared" si="21"/>
        <v>0</v>
      </c>
      <c r="AJ86" s="10"/>
      <c r="AK86" s="10"/>
      <c r="AL86" s="10"/>
      <c r="AM86" s="10">
        <f t="shared" si="22"/>
        <v>0</v>
      </c>
      <c r="AN86" s="76"/>
      <c r="AO86" s="13"/>
      <c r="AP86" s="13"/>
      <c r="AQ86" s="10">
        <f t="shared" si="23"/>
        <v>0</v>
      </c>
      <c r="AR86" s="15">
        <f t="shared" si="24"/>
        <v>0</v>
      </c>
      <c r="AS86" s="15">
        <f t="shared" si="25"/>
        <v>0</v>
      </c>
      <c r="AT86" s="15">
        <f t="shared" si="26"/>
        <v>0</v>
      </c>
      <c r="AU86" s="15">
        <f t="shared" si="27"/>
        <v>0</v>
      </c>
    </row>
    <row r="87" spans="1:47" x14ac:dyDescent="0.25">
      <c r="A87" s="7">
        <v>84</v>
      </c>
      <c r="B87" s="73"/>
      <c r="C87" s="192"/>
      <c r="D87" s="76"/>
      <c r="E87" s="13"/>
      <c r="F87" s="13"/>
      <c r="G87" s="76">
        <f t="shared" ref="G87:G141" si="28">D87-E87-F87</f>
        <v>0</v>
      </c>
      <c r="H87" s="76"/>
      <c r="I87" s="13"/>
      <c r="J87" s="13"/>
      <c r="K87" s="76">
        <f t="shared" ref="K87:K141" si="29">H87-I87-J87</f>
        <v>0</v>
      </c>
      <c r="L87" s="76"/>
      <c r="M87" s="13"/>
      <c r="N87" s="13"/>
      <c r="O87" s="10">
        <f t="shared" ref="O87:O141" si="30">L87-M87-N87</f>
        <v>0</v>
      </c>
      <c r="P87" s="76"/>
      <c r="Q87" s="13"/>
      <c r="R87" s="13"/>
      <c r="S87" s="10">
        <f t="shared" ref="S87:S141" si="31">P87-Q87-R87</f>
        <v>0</v>
      </c>
      <c r="T87" s="76"/>
      <c r="U87" s="13"/>
      <c r="V87" s="13"/>
      <c r="W87" s="10">
        <f t="shared" ref="W87:W141" si="32">T87-U87-V87</f>
        <v>0</v>
      </c>
      <c r="X87" s="76"/>
      <c r="Y87" s="13"/>
      <c r="Z87" s="13"/>
      <c r="AA87" s="10">
        <f t="shared" ref="AA87:AA141" si="33">X87-Y87-Z87</f>
        <v>0</v>
      </c>
      <c r="AB87" s="76"/>
      <c r="AC87" s="13"/>
      <c r="AD87" s="13"/>
      <c r="AE87" s="10">
        <f t="shared" ref="AE87:AE141" si="34">AB87-AC87-AD87</f>
        <v>0</v>
      </c>
      <c r="AF87" s="76"/>
      <c r="AG87" s="13"/>
      <c r="AH87" s="13"/>
      <c r="AI87" s="10">
        <f t="shared" ref="AI87:AI141" si="35">AF87-AG87-AH87</f>
        <v>0</v>
      </c>
      <c r="AJ87" s="10"/>
      <c r="AK87" s="10"/>
      <c r="AL87" s="10"/>
      <c r="AM87" s="10">
        <f t="shared" ref="AM87:AM141" si="36">AJ87-AK87-AL87</f>
        <v>0</v>
      </c>
      <c r="AN87" s="76"/>
      <c r="AO87" s="13"/>
      <c r="AP87" s="13"/>
      <c r="AQ87" s="10">
        <f t="shared" ref="AQ87:AQ141" si="37">AN87-AO87-AP87</f>
        <v>0</v>
      </c>
      <c r="AR87" s="15">
        <f t="shared" ref="AR87:AR141" si="38">SUM(D87,H87,L87,P87,T87,X87,AB87,AF87,AN87)</f>
        <v>0</v>
      </c>
      <c r="AS87" s="15">
        <f t="shared" ref="AS87:AS141" si="39">SUM(E87,I87,M87,Q87,U87,Y87,AC87,AG87,AK87,AO87)</f>
        <v>0</v>
      </c>
      <c r="AT87" s="15">
        <f t="shared" ref="AT87:AT141" si="40">SUM(F87,J87,N87,R87,V87,Z87,AD87,AH87,AL87,AP87)</f>
        <v>0</v>
      </c>
      <c r="AU87" s="15">
        <f t="shared" ref="AU87:AU141" si="41">AR87-AS87-AT87</f>
        <v>0</v>
      </c>
    </row>
    <row r="88" spans="1:47" x14ac:dyDescent="0.25">
      <c r="A88" s="7">
        <v>85</v>
      </c>
      <c r="B88" s="73"/>
      <c r="C88" s="192"/>
      <c r="D88" s="76"/>
      <c r="E88" s="13"/>
      <c r="F88" s="13"/>
      <c r="G88" s="76">
        <f t="shared" si="28"/>
        <v>0</v>
      </c>
      <c r="H88" s="76"/>
      <c r="I88" s="13"/>
      <c r="J88" s="13"/>
      <c r="K88" s="76">
        <f t="shared" si="29"/>
        <v>0</v>
      </c>
      <c r="L88" s="76"/>
      <c r="M88" s="13"/>
      <c r="N88" s="13"/>
      <c r="O88" s="10">
        <f t="shared" si="30"/>
        <v>0</v>
      </c>
      <c r="P88" s="76"/>
      <c r="Q88" s="13"/>
      <c r="R88" s="13"/>
      <c r="S88" s="10">
        <f t="shared" si="31"/>
        <v>0</v>
      </c>
      <c r="T88" s="76"/>
      <c r="U88" s="13"/>
      <c r="V88" s="13"/>
      <c r="W88" s="10">
        <f t="shared" si="32"/>
        <v>0</v>
      </c>
      <c r="X88" s="76"/>
      <c r="Y88" s="13"/>
      <c r="Z88" s="13"/>
      <c r="AA88" s="10">
        <f t="shared" si="33"/>
        <v>0</v>
      </c>
      <c r="AB88" s="76"/>
      <c r="AC88" s="13"/>
      <c r="AD88" s="13"/>
      <c r="AE88" s="10">
        <f t="shared" si="34"/>
        <v>0</v>
      </c>
      <c r="AF88" s="76"/>
      <c r="AG88" s="13"/>
      <c r="AH88" s="13"/>
      <c r="AI88" s="10">
        <f t="shared" si="35"/>
        <v>0</v>
      </c>
      <c r="AJ88" s="10"/>
      <c r="AK88" s="10"/>
      <c r="AL88" s="10"/>
      <c r="AM88" s="10">
        <f t="shared" si="36"/>
        <v>0</v>
      </c>
      <c r="AN88" s="76"/>
      <c r="AO88" s="13"/>
      <c r="AP88" s="13"/>
      <c r="AQ88" s="10">
        <f t="shared" si="37"/>
        <v>0</v>
      </c>
      <c r="AR88" s="15">
        <f t="shared" si="38"/>
        <v>0</v>
      </c>
      <c r="AS88" s="15">
        <f t="shared" si="39"/>
        <v>0</v>
      </c>
      <c r="AT88" s="15">
        <f t="shared" si="40"/>
        <v>0</v>
      </c>
      <c r="AU88" s="15">
        <f t="shared" si="41"/>
        <v>0</v>
      </c>
    </row>
    <row r="89" spans="1:47" x14ac:dyDescent="0.25">
      <c r="A89" s="7">
        <v>86</v>
      </c>
      <c r="B89" s="73"/>
      <c r="C89" s="192"/>
      <c r="D89" s="76"/>
      <c r="E89" s="13"/>
      <c r="F89" s="13"/>
      <c r="G89" s="76">
        <f t="shared" si="28"/>
        <v>0</v>
      </c>
      <c r="H89" s="76"/>
      <c r="I89" s="13"/>
      <c r="J89" s="13"/>
      <c r="K89" s="76">
        <f t="shared" si="29"/>
        <v>0</v>
      </c>
      <c r="L89" s="76"/>
      <c r="M89" s="13"/>
      <c r="N89" s="13"/>
      <c r="O89" s="10">
        <f t="shared" si="30"/>
        <v>0</v>
      </c>
      <c r="P89" s="76"/>
      <c r="Q89" s="13"/>
      <c r="R89" s="13"/>
      <c r="S89" s="10">
        <f t="shared" si="31"/>
        <v>0</v>
      </c>
      <c r="T89" s="76"/>
      <c r="U89" s="13"/>
      <c r="V89" s="13"/>
      <c r="W89" s="10">
        <f t="shared" si="32"/>
        <v>0</v>
      </c>
      <c r="X89" s="76"/>
      <c r="Y89" s="13"/>
      <c r="Z89" s="13"/>
      <c r="AA89" s="10">
        <f t="shared" si="33"/>
        <v>0</v>
      </c>
      <c r="AB89" s="76"/>
      <c r="AC89" s="13"/>
      <c r="AD89" s="13"/>
      <c r="AE89" s="10">
        <f t="shared" si="34"/>
        <v>0</v>
      </c>
      <c r="AF89" s="76"/>
      <c r="AG89" s="13"/>
      <c r="AH89" s="13"/>
      <c r="AI89" s="10">
        <f t="shared" si="35"/>
        <v>0</v>
      </c>
      <c r="AJ89" s="10"/>
      <c r="AK89" s="10"/>
      <c r="AL89" s="10"/>
      <c r="AM89" s="10">
        <f t="shared" si="36"/>
        <v>0</v>
      </c>
      <c r="AN89" s="76"/>
      <c r="AO89" s="13"/>
      <c r="AP89" s="13"/>
      <c r="AQ89" s="10">
        <f t="shared" si="37"/>
        <v>0</v>
      </c>
      <c r="AR89" s="15">
        <f t="shared" si="38"/>
        <v>0</v>
      </c>
      <c r="AS89" s="15">
        <f t="shared" si="39"/>
        <v>0</v>
      </c>
      <c r="AT89" s="15">
        <f t="shared" si="40"/>
        <v>0</v>
      </c>
      <c r="AU89" s="15">
        <f t="shared" si="41"/>
        <v>0</v>
      </c>
    </row>
    <row r="90" spans="1:47" x14ac:dyDescent="0.25">
      <c r="A90" s="7">
        <v>87</v>
      </c>
      <c r="B90" s="73"/>
      <c r="C90" s="192"/>
      <c r="D90" s="76"/>
      <c r="E90" s="13"/>
      <c r="F90" s="13"/>
      <c r="G90" s="76">
        <f t="shared" si="28"/>
        <v>0</v>
      </c>
      <c r="H90" s="76"/>
      <c r="I90" s="13"/>
      <c r="J90" s="13"/>
      <c r="K90" s="76">
        <f t="shared" si="29"/>
        <v>0</v>
      </c>
      <c r="L90" s="76"/>
      <c r="M90" s="13"/>
      <c r="N90" s="13"/>
      <c r="O90" s="10">
        <f t="shared" si="30"/>
        <v>0</v>
      </c>
      <c r="P90" s="76"/>
      <c r="Q90" s="13"/>
      <c r="R90" s="13"/>
      <c r="S90" s="10">
        <f t="shared" si="31"/>
        <v>0</v>
      </c>
      <c r="T90" s="76"/>
      <c r="U90" s="13"/>
      <c r="V90" s="13"/>
      <c r="W90" s="10">
        <f t="shared" si="32"/>
        <v>0</v>
      </c>
      <c r="X90" s="76"/>
      <c r="Y90" s="13"/>
      <c r="Z90" s="13"/>
      <c r="AA90" s="10">
        <f t="shared" si="33"/>
        <v>0</v>
      </c>
      <c r="AB90" s="76"/>
      <c r="AC90" s="13"/>
      <c r="AD90" s="13"/>
      <c r="AE90" s="10">
        <f t="shared" si="34"/>
        <v>0</v>
      </c>
      <c r="AF90" s="76"/>
      <c r="AG90" s="13"/>
      <c r="AH90" s="13"/>
      <c r="AI90" s="10">
        <f t="shared" si="35"/>
        <v>0</v>
      </c>
      <c r="AJ90" s="10"/>
      <c r="AK90" s="10"/>
      <c r="AL90" s="10"/>
      <c r="AM90" s="10">
        <f t="shared" si="36"/>
        <v>0</v>
      </c>
      <c r="AN90" s="76"/>
      <c r="AO90" s="13"/>
      <c r="AP90" s="13"/>
      <c r="AQ90" s="10">
        <f t="shared" si="37"/>
        <v>0</v>
      </c>
      <c r="AR90" s="15">
        <f t="shared" si="38"/>
        <v>0</v>
      </c>
      <c r="AS90" s="15">
        <f t="shared" si="39"/>
        <v>0</v>
      </c>
      <c r="AT90" s="15">
        <f t="shared" si="40"/>
        <v>0</v>
      </c>
      <c r="AU90" s="15">
        <f t="shared" si="41"/>
        <v>0</v>
      </c>
    </row>
    <row r="91" spans="1:47" x14ac:dyDescent="0.25">
      <c r="A91" s="7">
        <v>88</v>
      </c>
      <c r="B91" s="73"/>
      <c r="C91" s="192"/>
      <c r="D91" s="76"/>
      <c r="E91" s="13"/>
      <c r="F91" s="13"/>
      <c r="G91" s="76">
        <f t="shared" si="28"/>
        <v>0</v>
      </c>
      <c r="H91" s="76"/>
      <c r="I91" s="13"/>
      <c r="J91" s="13"/>
      <c r="K91" s="76">
        <f t="shared" si="29"/>
        <v>0</v>
      </c>
      <c r="L91" s="76"/>
      <c r="M91" s="13"/>
      <c r="N91" s="13"/>
      <c r="O91" s="10">
        <f t="shared" si="30"/>
        <v>0</v>
      </c>
      <c r="P91" s="76"/>
      <c r="Q91" s="13"/>
      <c r="R91" s="13"/>
      <c r="S91" s="10">
        <f t="shared" si="31"/>
        <v>0</v>
      </c>
      <c r="T91" s="76"/>
      <c r="U91" s="13"/>
      <c r="V91" s="13"/>
      <c r="W91" s="10">
        <f t="shared" si="32"/>
        <v>0</v>
      </c>
      <c r="X91" s="76"/>
      <c r="Y91" s="13"/>
      <c r="Z91" s="13"/>
      <c r="AA91" s="10">
        <f t="shared" si="33"/>
        <v>0</v>
      </c>
      <c r="AB91" s="76"/>
      <c r="AC91" s="13"/>
      <c r="AD91" s="13"/>
      <c r="AE91" s="10">
        <f t="shared" si="34"/>
        <v>0</v>
      </c>
      <c r="AF91" s="76"/>
      <c r="AG91" s="13"/>
      <c r="AH91" s="13"/>
      <c r="AI91" s="10">
        <f t="shared" si="35"/>
        <v>0</v>
      </c>
      <c r="AJ91" s="10"/>
      <c r="AK91" s="10"/>
      <c r="AL91" s="10"/>
      <c r="AM91" s="10">
        <f t="shared" si="36"/>
        <v>0</v>
      </c>
      <c r="AN91" s="76"/>
      <c r="AO91" s="13"/>
      <c r="AP91" s="13"/>
      <c r="AQ91" s="10">
        <f t="shared" si="37"/>
        <v>0</v>
      </c>
      <c r="AR91" s="15">
        <f t="shared" si="38"/>
        <v>0</v>
      </c>
      <c r="AS91" s="15">
        <f t="shared" si="39"/>
        <v>0</v>
      </c>
      <c r="AT91" s="15">
        <f t="shared" si="40"/>
        <v>0</v>
      </c>
      <c r="AU91" s="15">
        <f t="shared" si="41"/>
        <v>0</v>
      </c>
    </row>
    <row r="92" spans="1:47" x14ac:dyDescent="0.25">
      <c r="A92" s="7">
        <v>89</v>
      </c>
      <c r="B92" s="73"/>
      <c r="C92" s="192"/>
      <c r="D92" s="76"/>
      <c r="E92" s="13"/>
      <c r="F92" s="13"/>
      <c r="G92" s="76">
        <f t="shared" si="28"/>
        <v>0</v>
      </c>
      <c r="H92" s="76"/>
      <c r="I92" s="13"/>
      <c r="J92" s="13"/>
      <c r="K92" s="76">
        <f t="shared" si="29"/>
        <v>0</v>
      </c>
      <c r="L92" s="76"/>
      <c r="M92" s="13"/>
      <c r="N92" s="13"/>
      <c r="O92" s="10">
        <f t="shared" si="30"/>
        <v>0</v>
      </c>
      <c r="P92" s="76"/>
      <c r="Q92" s="13"/>
      <c r="R92" s="13"/>
      <c r="S92" s="10">
        <f t="shared" si="31"/>
        <v>0</v>
      </c>
      <c r="T92" s="76"/>
      <c r="U92" s="13"/>
      <c r="V92" s="13"/>
      <c r="W92" s="10">
        <f t="shared" si="32"/>
        <v>0</v>
      </c>
      <c r="X92" s="76"/>
      <c r="Y92" s="13"/>
      <c r="Z92" s="13"/>
      <c r="AA92" s="10">
        <f t="shared" si="33"/>
        <v>0</v>
      </c>
      <c r="AB92" s="76"/>
      <c r="AC92" s="13"/>
      <c r="AD92" s="13"/>
      <c r="AE92" s="10">
        <f t="shared" si="34"/>
        <v>0</v>
      </c>
      <c r="AF92" s="76"/>
      <c r="AG92" s="13"/>
      <c r="AH92" s="13"/>
      <c r="AI92" s="10">
        <f t="shared" si="35"/>
        <v>0</v>
      </c>
      <c r="AJ92" s="10"/>
      <c r="AK92" s="10"/>
      <c r="AL92" s="10"/>
      <c r="AM92" s="10">
        <f t="shared" si="36"/>
        <v>0</v>
      </c>
      <c r="AN92" s="76"/>
      <c r="AO92" s="13"/>
      <c r="AP92" s="13"/>
      <c r="AQ92" s="10">
        <f t="shared" si="37"/>
        <v>0</v>
      </c>
      <c r="AR92" s="15">
        <f t="shared" si="38"/>
        <v>0</v>
      </c>
      <c r="AS92" s="15">
        <f t="shared" si="39"/>
        <v>0</v>
      </c>
      <c r="AT92" s="15">
        <f t="shared" si="40"/>
        <v>0</v>
      </c>
      <c r="AU92" s="15">
        <f t="shared" si="41"/>
        <v>0</v>
      </c>
    </row>
    <row r="93" spans="1:47" x14ac:dyDescent="0.25">
      <c r="A93" s="7">
        <v>90</v>
      </c>
      <c r="B93" s="73"/>
      <c r="C93" s="192"/>
      <c r="D93" s="76"/>
      <c r="E93" s="13"/>
      <c r="F93" s="13"/>
      <c r="G93" s="76">
        <f t="shared" si="28"/>
        <v>0</v>
      </c>
      <c r="H93" s="76"/>
      <c r="I93" s="13"/>
      <c r="J93" s="13"/>
      <c r="K93" s="76">
        <f t="shared" si="29"/>
        <v>0</v>
      </c>
      <c r="L93" s="76"/>
      <c r="M93" s="13"/>
      <c r="N93" s="13"/>
      <c r="O93" s="10">
        <f t="shared" si="30"/>
        <v>0</v>
      </c>
      <c r="P93" s="76"/>
      <c r="Q93" s="13"/>
      <c r="R93" s="13"/>
      <c r="S93" s="10">
        <f t="shared" si="31"/>
        <v>0</v>
      </c>
      <c r="T93" s="76"/>
      <c r="U93" s="13"/>
      <c r="V93" s="13"/>
      <c r="W93" s="10">
        <f t="shared" si="32"/>
        <v>0</v>
      </c>
      <c r="X93" s="76"/>
      <c r="Y93" s="13"/>
      <c r="Z93" s="13"/>
      <c r="AA93" s="10">
        <f t="shared" si="33"/>
        <v>0</v>
      </c>
      <c r="AB93" s="76"/>
      <c r="AC93" s="13"/>
      <c r="AD93" s="13"/>
      <c r="AE93" s="10">
        <f t="shared" si="34"/>
        <v>0</v>
      </c>
      <c r="AF93" s="76"/>
      <c r="AG93" s="13"/>
      <c r="AH93" s="13"/>
      <c r="AI93" s="10">
        <f t="shared" si="35"/>
        <v>0</v>
      </c>
      <c r="AJ93" s="10"/>
      <c r="AK93" s="10"/>
      <c r="AL93" s="10"/>
      <c r="AM93" s="10">
        <f t="shared" si="36"/>
        <v>0</v>
      </c>
      <c r="AN93" s="76"/>
      <c r="AO93" s="13"/>
      <c r="AP93" s="13"/>
      <c r="AQ93" s="10">
        <f t="shared" si="37"/>
        <v>0</v>
      </c>
      <c r="AR93" s="15">
        <f t="shared" si="38"/>
        <v>0</v>
      </c>
      <c r="AS93" s="15">
        <f t="shared" si="39"/>
        <v>0</v>
      </c>
      <c r="AT93" s="15">
        <f t="shared" si="40"/>
        <v>0</v>
      </c>
      <c r="AU93" s="15">
        <f t="shared" si="41"/>
        <v>0</v>
      </c>
    </row>
    <row r="94" spans="1:47" x14ac:dyDescent="0.25">
      <c r="A94" s="7">
        <v>91</v>
      </c>
      <c r="B94" s="73"/>
      <c r="C94" s="192"/>
      <c r="D94" s="76"/>
      <c r="E94" s="13"/>
      <c r="F94" s="13"/>
      <c r="G94" s="76">
        <f t="shared" si="28"/>
        <v>0</v>
      </c>
      <c r="H94" s="76"/>
      <c r="I94" s="13"/>
      <c r="J94" s="13"/>
      <c r="K94" s="76">
        <f t="shared" si="29"/>
        <v>0</v>
      </c>
      <c r="L94" s="76"/>
      <c r="M94" s="13"/>
      <c r="N94" s="13"/>
      <c r="O94" s="10">
        <f t="shared" si="30"/>
        <v>0</v>
      </c>
      <c r="P94" s="76"/>
      <c r="Q94" s="13"/>
      <c r="R94" s="13"/>
      <c r="S94" s="10">
        <f t="shared" si="31"/>
        <v>0</v>
      </c>
      <c r="T94" s="76"/>
      <c r="U94" s="13"/>
      <c r="V94" s="13"/>
      <c r="W94" s="10">
        <f t="shared" si="32"/>
        <v>0</v>
      </c>
      <c r="X94" s="76"/>
      <c r="Y94" s="13"/>
      <c r="Z94" s="13"/>
      <c r="AA94" s="10">
        <f t="shared" si="33"/>
        <v>0</v>
      </c>
      <c r="AB94" s="76"/>
      <c r="AC94" s="13"/>
      <c r="AD94" s="13"/>
      <c r="AE94" s="10">
        <f t="shared" si="34"/>
        <v>0</v>
      </c>
      <c r="AF94" s="76"/>
      <c r="AG94" s="13"/>
      <c r="AH94" s="13"/>
      <c r="AI94" s="10">
        <f t="shared" si="35"/>
        <v>0</v>
      </c>
      <c r="AJ94" s="10"/>
      <c r="AK94" s="10"/>
      <c r="AL94" s="10"/>
      <c r="AM94" s="10">
        <f t="shared" si="36"/>
        <v>0</v>
      </c>
      <c r="AN94" s="76"/>
      <c r="AO94" s="13"/>
      <c r="AP94" s="13"/>
      <c r="AQ94" s="10">
        <f t="shared" si="37"/>
        <v>0</v>
      </c>
      <c r="AR94" s="15">
        <f t="shared" si="38"/>
        <v>0</v>
      </c>
      <c r="AS94" s="15">
        <f t="shared" si="39"/>
        <v>0</v>
      </c>
      <c r="AT94" s="15">
        <f t="shared" si="40"/>
        <v>0</v>
      </c>
      <c r="AU94" s="15">
        <f t="shared" si="41"/>
        <v>0</v>
      </c>
    </row>
    <row r="95" spans="1:47" x14ac:dyDescent="0.25">
      <c r="A95" s="7">
        <v>92</v>
      </c>
      <c r="B95" s="73"/>
      <c r="C95" s="192"/>
      <c r="D95" s="76"/>
      <c r="E95" s="13"/>
      <c r="F95" s="13"/>
      <c r="G95" s="76">
        <f t="shared" si="28"/>
        <v>0</v>
      </c>
      <c r="H95" s="76"/>
      <c r="I95" s="13"/>
      <c r="J95" s="13"/>
      <c r="K95" s="76">
        <f t="shared" si="29"/>
        <v>0</v>
      </c>
      <c r="L95" s="76"/>
      <c r="M95" s="13"/>
      <c r="N95" s="13"/>
      <c r="O95" s="10">
        <f t="shared" si="30"/>
        <v>0</v>
      </c>
      <c r="P95" s="76"/>
      <c r="Q95" s="13"/>
      <c r="R95" s="13"/>
      <c r="S95" s="10">
        <f t="shared" si="31"/>
        <v>0</v>
      </c>
      <c r="T95" s="76"/>
      <c r="U95" s="13"/>
      <c r="V95" s="13"/>
      <c r="W95" s="10">
        <f t="shared" si="32"/>
        <v>0</v>
      </c>
      <c r="X95" s="76"/>
      <c r="Y95" s="13"/>
      <c r="Z95" s="13"/>
      <c r="AA95" s="10">
        <f t="shared" si="33"/>
        <v>0</v>
      </c>
      <c r="AB95" s="76"/>
      <c r="AC95" s="13"/>
      <c r="AD95" s="13"/>
      <c r="AE95" s="10">
        <f t="shared" si="34"/>
        <v>0</v>
      </c>
      <c r="AF95" s="76"/>
      <c r="AG95" s="13"/>
      <c r="AH95" s="13"/>
      <c r="AI95" s="10">
        <f t="shared" si="35"/>
        <v>0</v>
      </c>
      <c r="AJ95" s="10"/>
      <c r="AK95" s="10"/>
      <c r="AL95" s="10"/>
      <c r="AM95" s="10">
        <f t="shared" si="36"/>
        <v>0</v>
      </c>
      <c r="AN95" s="76"/>
      <c r="AO95" s="13"/>
      <c r="AP95" s="13"/>
      <c r="AQ95" s="10">
        <f t="shared" si="37"/>
        <v>0</v>
      </c>
      <c r="AR95" s="15">
        <f t="shared" si="38"/>
        <v>0</v>
      </c>
      <c r="AS95" s="15">
        <f t="shared" si="39"/>
        <v>0</v>
      </c>
      <c r="AT95" s="15">
        <f t="shared" si="40"/>
        <v>0</v>
      </c>
      <c r="AU95" s="15">
        <f t="shared" si="41"/>
        <v>0</v>
      </c>
    </row>
    <row r="96" spans="1:47" x14ac:dyDescent="0.25">
      <c r="A96" s="7">
        <v>93</v>
      </c>
      <c r="B96" s="73"/>
      <c r="C96" s="192"/>
      <c r="D96" s="76"/>
      <c r="E96" s="13"/>
      <c r="F96" s="13"/>
      <c r="G96" s="76">
        <f t="shared" si="28"/>
        <v>0</v>
      </c>
      <c r="H96" s="76"/>
      <c r="I96" s="13"/>
      <c r="J96" s="13"/>
      <c r="K96" s="76">
        <f t="shared" si="29"/>
        <v>0</v>
      </c>
      <c r="L96" s="76"/>
      <c r="M96" s="13"/>
      <c r="N96" s="13"/>
      <c r="O96" s="10">
        <f t="shared" si="30"/>
        <v>0</v>
      </c>
      <c r="P96" s="76"/>
      <c r="Q96" s="13"/>
      <c r="R96" s="13"/>
      <c r="S96" s="10">
        <f t="shared" si="31"/>
        <v>0</v>
      </c>
      <c r="T96" s="76"/>
      <c r="U96" s="13"/>
      <c r="V96" s="13"/>
      <c r="W96" s="10">
        <f t="shared" si="32"/>
        <v>0</v>
      </c>
      <c r="X96" s="76"/>
      <c r="Y96" s="13"/>
      <c r="Z96" s="13"/>
      <c r="AA96" s="10">
        <f t="shared" si="33"/>
        <v>0</v>
      </c>
      <c r="AB96" s="76"/>
      <c r="AC96" s="13"/>
      <c r="AD96" s="13"/>
      <c r="AE96" s="10">
        <f t="shared" si="34"/>
        <v>0</v>
      </c>
      <c r="AF96" s="76"/>
      <c r="AG96" s="13"/>
      <c r="AH96" s="13"/>
      <c r="AI96" s="10">
        <f t="shared" si="35"/>
        <v>0</v>
      </c>
      <c r="AJ96" s="10"/>
      <c r="AK96" s="10"/>
      <c r="AL96" s="10"/>
      <c r="AM96" s="10">
        <f t="shared" si="36"/>
        <v>0</v>
      </c>
      <c r="AN96" s="76"/>
      <c r="AO96" s="13"/>
      <c r="AP96" s="13"/>
      <c r="AQ96" s="10">
        <f t="shared" si="37"/>
        <v>0</v>
      </c>
      <c r="AR96" s="15">
        <f t="shared" si="38"/>
        <v>0</v>
      </c>
      <c r="AS96" s="15">
        <f t="shared" si="39"/>
        <v>0</v>
      </c>
      <c r="AT96" s="15">
        <f t="shared" si="40"/>
        <v>0</v>
      </c>
      <c r="AU96" s="15">
        <f t="shared" si="41"/>
        <v>0</v>
      </c>
    </row>
    <row r="97" spans="1:47" x14ac:dyDescent="0.25">
      <c r="A97" s="7">
        <v>94</v>
      </c>
      <c r="B97" s="73"/>
      <c r="C97" s="192"/>
      <c r="D97" s="76"/>
      <c r="E97" s="13"/>
      <c r="F97" s="13"/>
      <c r="G97" s="76">
        <f t="shared" si="28"/>
        <v>0</v>
      </c>
      <c r="H97" s="76"/>
      <c r="I97" s="13"/>
      <c r="J97" s="13"/>
      <c r="K97" s="76">
        <f t="shared" si="29"/>
        <v>0</v>
      </c>
      <c r="L97" s="76"/>
      <c r="M97" s="13"/>
      <c r="N97" s="13"/>
      <c r="O97" s="10">
        <f t="shared" si="30"/>
        <v>0</v>
      </c>
      <c r="P97" s="76"/>
      <c r="Q97" s="13"/>
      <c r="R97" s="13"/>
      <c r="S97" s="10">
        <f t="shared" si="31"/>
        <v>0</v>
      </c>
      <c r="T97" s="76"/>
      <c r="U97" s="13"/>
      <c r="V97" s="13"/>
      <c r="W97" s="10">
        <f t="shared" si="32"/>
        <v>0</v>
      </c>
      <c r="X97" s="76"/>
      <c r="Y97" s="13"/>
      <c r="Z97" s="13"/>
      <c r="AA97" s="10">
        <f t="shared" si="33"/>
        <v>0</v>
      </c>
      <c r="AB97" s="76"/>
      <c r="AC97" s="13"/>
      <c r="AD97" s="13"/>
      <c r="AE97" s="10">
        <f t="shared" si="34"/>
        <v>0</v>
      </c>
      <c r="AF97" s="76"/>
      <c r="AG97" s="13"/>
      <c r="AH97" s="13"/>
      <c r="AI97" s="10">
        <f t="shared" si="35"/>
        <v>0</v>
      </c>
      <c r="AJ97" s="10"/>
      <c r="AK97" s="10"/>
      <c r="AL97" s="10"/>
      <c r="AM97" s="10">
        <f t="shared" si="36"/>
        <v>0</v>
      </c>
      <c r="AN97" s="76"/>
      <c r="AO97" s="13"/>
      <c r="AP97" s="13"/>
      <c r="AQ97" s="10">
        <f t="shared" si="37"/>
        <v>0</v>
      </c>
      <c r="AR97" s="15">
        <f t="shared" si="38"/>
        <v>0</v>
      </c>
      <c r="AS97" s="15">
        <f t="shared" si="39"/>
        <v>0</v>
      </c>
      <c r="AT97" s="15">
        <f t="shared" si="40"/>
        <v>0</v>
      </c>
      <c r="AU97" s="15">
        <f t="shared" si="41"/>
        <v>0</v>
      </c>
    </row>
    <row r="98" spans="1:47" x14ac:dyDescent="0.25">
      <c r="A98" s="7">
        <v>95</v>
      </c>
      <c r="B98" s="73"/>
      <c r="C98" s="192"/>
      <c r="D98" s="76"/>
      <c r="E98" s="13"/>
      <c r="F98" s="13"/>
      <c r="G98" s="76">
        <f t="shared" si="28"/>
        <v>0</v>
      </c>
      <c r="H98" s="76"/>
      <c r="I98" s="13"/>
      <c r="J98" s="13"/>
      <c r="K98" s="76">
        <f t="shared" si="29"/>
        <v>0</v>
      </c>
      <c r="L98" s="76"/>
      <c r="M98" s="13"/>
      <c r="N98" s="13"/>
      <c r="O98" s="10">
        <f t="shared" si="30"/>
        <v>0</v>
      </c>
      <c r="P98" s="76"/>
      <c r="Q98" s="13"/>
      <c r="R98" s="13"/>
      <c r="S98" s="10">
        <f t="shared" si="31"/>
        <v>0</v>
      </c>
      <c r="T98" s="76"/>
      <c r="U98" s="13"/>
      <c r="V98" s="13"/>
      <c r="W98" s="10">
        <f t="shared" si="32"/>
        <v>0</v>
      </c>
      <c r="X98" s="76"/>
      <c r="Y98" s="13"/>
      <c r="Z98" s="13"/>
      <c r="AA98" s="10">
        <f t="shared" si="33"/>
        <v>0</v>
      </c>
      <c r="AB98" s="76"/>
      <c r="AC98" s="13"/>
      <c r="AD98" s="13"/>
      <c r="AE98" s="10">
        <f t="shared" si="34"/>
        <v>0</v>
      </c>
      <c r="AF98" s="76"/>
      <c r="AG98" s="13"/>
      <c r="AH98" s="13"/>
      <c r="AI98" s="10">
        <f t="shared" si="35"/>
        <v>0</v>
      </c>
      <c r="AJ98" s="10"/>
      <c r="AK98" s="10"/>
      <c r="AL98" s="10"/>
      <c r="AM98" s="10">
        <f t="shared" si="36"/>
        <v>0</v>
      </c>
      <c r="AN98" s="76"/>
      <c r="AO98" s="13"/>
      <c r="AP98" s="13"/>
      <c r="AQ98" s="10">
        <f t="shared" si="37"/>
        <v>0</v>
      </c>
      <c r="AR98" s="15">
        <f t="shared" si="38"/>
        <v>0</v>
      </c>
      <c r="AS98" s="15">
        <f t="shared" si="39"/>
        <v>0</v>
      </c>
      <c r="AT98" s="15">
        <f t="shared" si="40"/>
        <v>0</v>
      </c>
      <c r="AU98" s="15">
        <f t="shared" si="41"/>
        <v>0</v>
      </c>
    </row>
    <row r="99" spans="1:47" x14ac:dyDescent="0.25">
      <c r="A99" s="7">
        <v>96</v>
      </c>
      <c r="B99" s="73"/>
      <c r="C99" s="192"/>
      <c r="D99" s="76"/>
      <c r="E99" s="13"/>
      <c r="F99" s="13"/>
      <c r="G99" s="76">
        <f t="shared" si="28"/>
        <v>0</v>
      </c>
      <c r="H99" s="76"/>
      <c r="I99" s="13"/>
      <c r="J99" s="13"/>
      <c r="K99" s="76">
        <f t="shared" si="29"/>
        <v>0</v>
      </c>
      <c r="L99" s="76"/>
      <c r="M99" s="13"/>
      <c r="N99" s="13"/>
      <c r="O99" s="10">
        <f t="shared" si="30"/>
        <v>0</v>
      </c>
      <c r="P99" s="76"/>
      <c r="Q99" s="13"/>
      <c r="R99" s="13"/>
      <c r="S99" s="10">
        <f t="shared" si="31"/>
        <v>0</v>
      </c>
      <c r="T99" s="76"/>
      <c r="U99" s="13"/>
      <c r="V99" s="13"/>
      <c r="W99" s="10">
        <f t="shared" si="32"/>
        <v>0</v>
      </c>
      <c r="X99" s="76"/>
      <c r="Y99" s="13"/>
      <c r="Z99" s="13"/>
      <c r="AA99" s="10">
        <f t="shared" si="33"/>
        <v>0</v>
      </c>
      <c r="AB99" s="76"/>
      <c r="AC99" s="13"/>
      <c r="AD99" s="13"/>
      <c r="AE99" s="10">
        <f t="shared" si="34"/>
        <v>0</v>
      </c>
      <c r="AF99" s="76"/>
      <c r="AG99" s="13"/>
      <c r="AH99" s="13"/>
      <c r="AI99" s="10">
        <f t="shared" si="35"/>
        <v>0</v>
      </c>
      <c r="AJ99" s="10"/>
      <c r="AK99" s="10"/>
      <c r="AL99" s="10"/>
      <c r="AM99" s="10">
        <f t="shared" si="36"/>
        <v>0</v>
      </c>
      <c r="AN99" s="76"/>
      <c r="AO99" s="13"/>
      <c r="AP99" s="13"/>
      <c r="AQ99" s="10">
        <f t="shared" si="37"/>
        <v>0</v>
      </c>
      <c r="AR99" s="15">
        <f t="shared" si="38"/>
        <v>0</v>
      </c>
      <c r="AS99" s="15">
        <f t="shared" si="39"/>
        <v>0</v>
      </c>
      <c r="AT99" s="15">
        <f t="shared" si="40"/>
        <v>0</v>
      </c>
      <c r="AU99" s="15">
        <f t="shared" si="41"/>
        <v>0</v>
      </c>
    </row>
    <row r="100" spans="1:47" x14ac:dyDescent="0.25">
      <c r="A100" s="7">
        <v>97</v>
      </c>
      <c r="B100" s="73"/>
      <c r="C100" s="192"/>
      <c r="D100" s="76"/>
      <c r="E100" s="13"/>
      <c r="F100" s="13"/>
      <c r="G100" s="76">
        <f t="shared" si="28"/>
        <v>0</v>
      </c>
      <c r="H100" s="76"/>
      <c r="I100" s="13"/>
      <c r="J100" s="13"/>
      <c r="K100" s="76">
        <f t="shared" si="29"/>
        <v>0</v>
      </c>
      <c r="L100" s="76"/>
      <c r="M100" s="13"/>
      <c r="N100" s="13"/>
      <c r="O100" s="10">
        <f t="shared" si="30"/>
        <v>0</v>
      </c>
      <c r="P100" s="76"/>
      <c r="Q100" s="13"/>
      <c r="R100" s="13"/>
      <c r="S100" s="10">
        <f t="shared" si="31"/>
        <v>0</v>
      </c>
      <c r="T100" s="76"/>
      <c r="U100" s="13"/>
      <c r="V100" s="13"/>
      <c r="W100" s="10">
        <f t="shared" si="32"/>
        <v>0</v>
      </c>
      <c r="X100" s="76"/>
      <c r="Y100" s="13"/>
      <c r="Z100" s="13"/>
      <c r="AA100" s="10">
        <f t="shared" si="33"/>
        <v>0</v>
      </c>
      <c r="AB100" s="76"/>
      <c r="AC100" s="13"/>
      <c r="AD100" s="13"/>
      <c r="AE100" s="10">
        <f t="shared" si="34"/>
        <v>0</v>
      </c>
      <c r="AF100" s="76"/>
      <c r="AG100" s="13"/>
      <c r="AH100" s="13"/>
      <c r="AI100" s="10">
        <f t="shared" si="35"/>
        <v>0</v>
      </c>
      <c r="AJ100" s="10"/>
      <c r="AK100" s="10"/>
      <c r="AL100" s="10"/>
      <c r="AM100" s="10">
        <f t="shared" si="36"/>
        <v>0</v>
      </c>
      <c r="AN100" s="76"/>
      <c r="AO100" s="13"/>
      <c r="AP100" s="13"/>
      <c r="AQ100" s="10">
        <f t="shared" si="37"/>
        <v>0</v>
      </c>
      <c r="AR100" s="15">
        <f t="shared" si="38"/>
        <v>0</v>
      </c>
      <c r="AS100" s="15">
        <f t="shared" si="39"/>
        <v>0</v>
      </c>
      <c r="AT100" s="15">
        <f t="shared" si="40"/>
        <v>0</v>
      </c>
      <c r="AU100" s="15">
        <f t="shared" si="41"/>
        <v>0</v>
      </c>
    </row>
    <row r="101" spans="1:47" x14ac:dyDescent="0.25">
      <c r="A101" s="7">
        <v>98</v>
      </c>
      <c r="B101" s="73"/>
      <c r="C101" s="192"/>
      <c r="D101" s="76"/>
      <c r="E101" s="13"/>
      <c r="F101" s="13"/>
      <c r="G101" s="76">
        <f t="shared" si="28"/>
        <v>0</v>
      </c>
      <c r="H101" s="76"/>
      <c r="I101" s="13"/>
      <c r="J101" s="13"/>
      <c r="K101" s="76">
        <f t="shared" si="29"/>
        <v>0</v>
      </c>
      <c r="L101" s="76"/>
      <c r="M101" s="13"/>
      <c r="N101" s="13"/>
      <c r="O101" s="10">
        <f t="shared" si="30"/>
        <v>0</v>
      </c>
      <c r="P101" s="76"/>
      <c r="Q101" s="13"/>
      <c r="R101" s="13"/>
      <c r="S101" s="10">
        <f t="shared" si="31"/>
        <v>0</v>
      </c>
      <c r="T101" s="76"/>
      <c r="U101" s="13"/>
      <c r="V101" s="13"/>
      <c r="W101" s="10">
        <f t="shared" si="32"/>
        <v>0</v>
      </c>
      <c r="X101" s="76"/>
      <c r="Y101" s="13"/>
      <c r="Z101" s="13"/>
      <c r="AA101" s="10">
        <f t="shared" si="33"/>
        <v>0</v>
      </c>
      <c r="AB101" s="76"/>
      <c r="AC101" s="13"/>
      <c r="AD101" s="13"/>
      <c r="AE101" s="10">
        <f t="shared" si="34"/>
        <v>0</v>
      </c>
      <c r="AF101" s="76"/>
      <c r="AG101" s="13"/>
      <c r="AH101" s="13"/>
      <c r="AI101" s="10">
        <f t="shared" si="35"/>
        <v>0</v>
      </c>
      <c r="AJ101" s="10"/>
      <c r="AK101" s="10"/>
      <c r="AL101" s="10"/>
      <c r="AM101" s="10">
        <f t="shared" si="36"/>
        <v>0</v>
      </c>
      <c r="AN101" s="76"/>
      <c r="AO101" s="13"/>
      <c r="AP101" s="13"/>
      <c r="AQ101" s="10">
        <f t="shared" si="37"/>
        <v>0</v>
      </c>
      <c r="AR101" s="15">
        <f t="shared" si="38"/>
        <v>0</v>
      </c>
      <c r="AS101" s="15">
        <f t="shared" si="39"/>
        <v>0</v>
      </c>
      <c r="AT101" s="15">
        <f t="shared" si="40"/>
        <v>0</v>
      </c>
      <c r="AU101" s="15">
        <f t="shared" si="41"/>
        <v>0</v>
      </c>
    </row>
    <row r="102" spans="1:47" x14ac:dyDescent="0.25">
      <c r="A102" s="7">
        <v>99</v>
      </c>
      <c r="B102" s="73"/>
      <c r="C102" s="192"/>
      <c r="D102" s="76"/>
      <c r="E102" s="13"/>
      <c r="F102" s="13"/>
      <c r="G102" s="76">
        <f t="shared" si="28"/>
        <v>0</v>
      </c>
      <c r="H102" s="76"/>
      <c r="I102" s="13"/>
      <c r="J102" s="13"/>
      <c r="K102" s="76">
        <f t="shared" si="29"/>
        <v>0</v>
      </c>
      <c r="L102" s="76"/>
      <c r="M102" s="13"/>
      <c r="N102" s="13"/>
      <c r="O102" s="10">
        <f t="shared" si="30"/>
        <v>0</v>
      </c>
      <c r="P102" s="76"/>
      <c r="Q102" s="13"/>
      <c r="R102" s="13"/>
      <c r="S102" s="10">
        <f t="shared" si="31"/>
        <v>0</v>
      </c>
      <c r="T102" s="76"/>
      <c r="U102" s="13"/>
      <c r="V102" s="13"/>
      <c r="W102" s="10">
        <f t="shared" si="32"/>
        <v>0</v>
      </c>
      <c r="X102" s="76"/>
      <c r="Y102" s="13"/>
      <c r="Z102" s="13"/>
      <c r="AA102" s="10">
        <f t="shared" si="33"/>
        <v>0</v>
      </c>
      <c r="AB102" s="76"/>
      <c r="AC102" s="13"/>
      <c r="AD102" s="13"/>
      <c r="AE102" s="10">
        <f t="shared" si="34"/>
        <v>0</v>
      </c>
      <c r="AF102" s="76"/>
      <c r="AG102" s="13"/>
      <c r="AH102" s="13"/>
      <c r="AI102" s="10">
        <f t="shared" si="35"/>
        <v>0</v>
      </c>
      <c r="AJ102" s="10"/>
      <c r="AK102" s="10"/>
      <c r="AL102" s="10"/>
      <c r="AM102" s="10">
        <f t="shared" si="36"/>
        <v>0</v>
      </c>
      <c r="AN102" s="76"/>
      <c r="AO102" s="13"/>
      <c r="AP102" s="13"/>
      <c r="AQ102" s="10">
        <f t="shared" si="37"/>
        <v>0</v>
      </c>
      <c r="AR102" s="15">
        <f t="shared" si="38"/>
        <v>0</v>
      </c>
      <c r="AS102" s="15">
        <f t="shared" si="39"/>
        <v>0</v>
      </c>
      <c r="AT102" s="15">
        <f t="shared" si="40"/>
        <v>0</v>
      </c>
      <c r="AU102" s="15">
        <f t="shared" si="41"/>
        <v>0</v>
      </c>
    </row>
    <row r="103" spans="1:47" x14ac:dyDescent="0.25">
      <c r="A103" s="7">
        <v>100</v>
      </c>
      <c r="B103" s="73"/>
      <c r="C103" s="192"/>
      <c r="D103" s="76"/>
      <c r="E103" s="13"/>
      <c r="F103" s="13"/>
      <c r="G103" s="76">
        <f t="shared" si="28"/>
        <v>0</v>
      </c>
      <c r="H103" s="76"/>
      <c r="I103" s="13"/>
      <c r="J103" s="13"/>
      <c r="K103" s="76">
        <f t="shared" si="29"/>
        <v>0</v>
      </c>
      <c r="L103" s="76"/>
      <c r="M103" s="13"/>
      <c r="N103" s="13"/>
      <c r="O103" s="10">
        <f t="shared" si="30"/>
        <v>0</v>
      </c>
      <c r="P103" s="76"/>
      <c r="Q103" s="13"/>
      <c r="R103" s="13"/>
      <c r="S103" s="10">
        <f t="shared" si="31"/>
        <v>0</v>
      </c>
      <c r="T103" s="76"/>
      <c r="U103" s="13"/>
      <c r="V103" s="13"/>
      <c r="W103" s="10">
        <f t="shared" si="32"/>
        <v>0</v>
      </c>
      <c r="X103" s="76"/>
      <c r="Y103" s="13"/>
      <c r="Z103" s="13"/>
      <c r="AA103" s="10">
        <f t="shared" si="33"/>
        <v>0</v>
      </c>
      <c r="AB103" s="76"/>
      <c r="AC103" s="13"/>
      <c r="AD103" s="13"/>
      <c r="AE103" s="10">
        <f t="shared" si="34"/>
        <v>0</v>
      </c>
      <c r="AF103" s="76"/>
      <c r="AG103" s="13"/>
      <c r="AH103" s="13"/>
      <c r="AI103" s="10">
        <f t="shared" si="35"/>
        <v>0</v>
      </c>
      <c r="AJ103" s="10"/>
      <c r="AK103" s="10"/>
      <c r="AL103" s="10"/>
      <c r="AM103" s="10">
        <f t="shared" si="36"/>
        <v>0</v>
      </c>
      <c r="AN103" s="76"/>
      <c r="AO103" s="13"/>
      <c r="AP103" s="13"/>
      <c r="AQ103" s="10">
        <f t="shared" si="37"/>
        <v>0</v>
      </c>
      <c r="AR103" s="15">
        <f t="shared" si="38"/>
        <v>0</v>
      </c>
      <c r="AS103" s="15">
        <f t="shared" si="39"/>
        <v>0</v>
      </c>
      <c r="AT103" s="15">
        <f t="shared" si="40"/>
        <v>0</v>
      </c>
      <c r="AU103" s="15">
        <f t="shared" si="41"/>
        <v>0</v>
      </c>
    </row>
    <row r="104" spans="1:47" x14ac:dyDescent="0.25">
      <c r="A104" s="7">
        <v>101</v>
      </c>
      <c r="B104" s="73"/>
      <c r="C104" s="192"/>
      <c r="D104" s="76"/>
      <c r="E104" s="13"/>
      <c r="F104" s="13"/>
      <c r="G104" s="76">
        <f t="shared" si="28"/>
        <v>0</v>
      </c>
      <c r="H104" s="76"/>
      <c r="I104" s="13"/>
      <c r="J104" s="13"/>
      <c r="K104" s="76">
        <f t="shared" si="29"/>
        <v>0</v>
      </c>
      <c r="L104" s="76"/>
      <c r="M104" s="13"/>
      <c r="N104" s="13"/>
      <c r="O104" s="10">
        <f t="shared" si="30"/>
        <v>0</v>
      </c>
      <c r="P104" s="76"/>
      <c r="Q104" s="13"/>
      <c r="R104" s="13"/>
      <c r="S104" s="10">
        <f t="shared" si="31"/>
        <v>0</v>
      </c>
      <c r="T104" s="76"/>
      <c r="U104" s="13"/>
      <c r="V104" s="13"/>
      <c r="W104" s="10">
        <f t="shared" si="32"/>
        <v>0</v>
      </c>
      <c r="X104" s="76"/>
      <c r="Y104" s="13"/>
      <c r="Z104" s="13"/>
      <c r="AA104" s="10">
        <f t="shared" si="33"/>
        <v>0</v>
      </c>
      <c r="AB104" s="76"/>
      <c r="AC104" s="13"/>
      <c r="AD104" s="13"/>
      <c r="AE104" s="10">
        <f t="shared" si="34"/>
        <v>0</v>
      </c>
      <c r="AF104" s="76"/>
      <c r="AG104" s="13"/>
      <c r="AH104" s="13"/>
      <c r="AI104" s="10">
        <f t="shared" si="35"/>
        <v>0</v>
      </c>
      <c r="AJ104" s="10"/>
      <c r="AK104" s="10"/>
      <c r="AL104" s="10"/>
      <c r="AM104" s="10">
        <f t="shared" si="36"/>
        <v>0</v>
      </c>
      <c r="AN104" s="76"/>
      <c r="AO104" s="13"/>
      <c r="AP104" s="13"/>
      <c r="AQ104" s="10">
        <f t="shared" si="37"/>
        <v>0</v>
      </c>
      <c r="AR104" s="15">
        <f t="shared" si="38"/>
        <v>0</v>
      </c>
      <c r="AS104" s="15">
        <f t="shared" si="39"/>
        <v>0</v>
      </c>
      <c r="AT104" s="15">
        <f t="shared" si="40"/>
        <v>0</v>
      </c>
      <c r="AU104" s="15">
        <f t="shared" si="41"/>
        <v>0</v>
      </c>
    </row>
    <row r="105" spans="1:47" x14ac:dyDescent="0.25">
      <c r="A105" s="7">
        <v>102</v>
      </c>
      <c r="B105" s="73"/>
      <c r="C105" s="192"/>
      <c r="D105" s="76"/>
      <c r="E105" s="13"/>
      <c r="F105" s="13"/>
      <c r="G105" s="76">
        <f t="shared" si="28"/>
        <v>0</v>
      </c>
      <c r="H105" s="76"/>
      <c r="I105" s="13"/>
      <c r="J105" s="13"/>
      <c r="K105" s="76">
        <f t="shared" si="29"/>
        <v>0</v>
      </c>
      <c r="L105" s="76"/>
      <c r="M105" s="13"/>
      <c r="N105" s="13"/>
      <c r="O105" s="10">
        <f t="shared" si="30"/>
        <v>0</v>
      </c>
      <c r="P105" s="76"/>
      <c r="Q105" s="13"/>
      <c r="R105" s="13"/>
      <c r="S105" s="10">
        <f t="shared" si="31"/>
        <v>0</v>
      </c>
      <c r="T105" s="76"/>
      <c r="U105" s="13"/>
      <c r="V105" s="13"/>
      <c r="W105" s="10">
        <f t="shared" si="32"/>
        <v>0</v>
      </c>
      <c r="X105" s="76"/>
      <c r="Y105" s="13"/>
      <c r="Z105" s="13"/>
      <c r="AA105" s="10">
        <f t="shared" si="33"/>
        <v>0</v>
      </c>
      <c r="AB105" s="76"/>
      <c r="AC105" s="13"/>
      <c r="AD105" s="13"/>
      <c r="AE105" s="10">
        <f t="shared" si="34"/>
        <v>0</v>
      </c>
      <c r="AF105" s="76"/>
      <c r="AG105" s="13"/>
      <c r="AH105" s="13"/>
      <c r="AI105" s="10">
        <f t="shared" si="35"/>
        <v>0</v>
      </c>
      <c r="AJ105" s="10"/>
      <c r="AK105" s="10"/>
      <c r="AL105" s="10"/>
      <c r="AM105" s="10">
        <f t="shared" si="36"/>
        <v>0</v>
      </c>
      <c r="AN105" s="76"/>
      <c r="AO105" s="13"/>
      <c r="AP105" s="13"/>
      <c r="AQ105" s="10">
        <f t="shared" si="37"/>
        <v>0</v>
      </c>
      <c r="AR105" s="15">
        <f t="shared" si="38"/>
        <v>0</v>
      </c>
      <c r="AS105" s="15">
        <f t="shared" si="39"/>
        <v>0</v>
      </c>
      <c r="AT105" s="15">
        <f t="shared" si="40"/>
        <v>0</v>
      </c>
      <c r="AU105" s="15">
        <f t="shared" si="41"/>
        <v>0</v>
      </c>
    </row>
    <row r="106" spans="1:47" x14ac:dyDescent="0.25">
      <c r="A106" s="7">
        <v>103</v>
      </c>
      <c r="B106" s="73"/>
      <c r="C106" s="192"/>
      <c r="D106" s="76"/>
      <c r="E106" s="13"/>
      <c r="F106" s="13"/>
      <c r="G106" s="76">
        <f t="shared" si="28"/>
        <v>0</v>
      </c>
      <c r="H106" s="76"/>
      <c r="I106" s="13"/>
      <c r="J106" s="13"/>
      <c r="K106" s="76">
        <f t="shared" si="29"/>
        <v>0</v>
      </c>
      <c r="L106" s="76"/>
      <c r="M106" s="13"/>
      <c r="N106" s="13"/>
      <c r="O106" s="10">
        <f t="shared" si="30"/>
        <v>0</v>
      </c>
      <c r="P106" s="76"/>
      <c r="Q106" s="13"/>
      <c r="R106" s="13"/>
      <c r="S106" s="10">
        <f t="shared" si="31"/>
        <v>0</v>
      </c>
      <c r="T106" s="76"/>
      <c r="U106" s="13"/>
      <c r="V106" s="13"/>
      <c r="W106" s="10">
        <f t="shared" si="32"/>
        <v>0</v>
      </c>
      <c r="X106" s="76"/>
      <c r="Y106" s="13"/>
      <c r="Z106" s="13"/>
      <c r="AA106" s="10">
        <f t="shared" si="33"/>
        <v>0</v>
      </c>
      <c r="AB106" s="76"/>
      <c r="AC106" s="13"/>
      <c r="AD106" s="13"/>
      <c r="AE106" s="10">
        <f t="shared" si="34"/>
        <v>0</v>
      </c>
      <c r="AF106" s="76"/>
      <c r="AG106" s="13"/>
      <c r="AH106" s="13"/>
      <c r="AI106" s="10">
        <f t="shared" si="35"/>
        <v>0</v>
      </c>
      <c r="AJ106" s="10"/>
      <c r="AK106" s="10"/>
      <c r="AL106" s="10"/>
      <c r="AM106" s="10">
        <f t="shared" si="36"/>
        <v>0</v>
      </c>
      <c r="AN106" s="76"/>
      <c r="AO106" s="13"/>
      <c r="AP106" s="13"/>
      <c r="AQ106" s="10">
        <f t="shared" si="37"/>
        <v>0</v>
      </c>
      <c r="AR106" s="15">
        <f t="shared" si="38"/>
        <v>0</v>
      </c>
      <c r="AS106" s="15">
        <f t="shared" si="39"/>
        <v>0</v>
      </c>
      <c r="AT106" s="15">
        <f t="shared" si="40"/>
        <v>0</v>
      </c>
      <c r="AU106" s="15">
        <f t="shared" si="41"/>
        <v>0</v>
      </c>
    </row>
    <row r="107" spans="1:47" x14ac:dyDescent="0.25">
      <c r="A107" s="7">
        <v>104</v>
      </c>
      <c r="B107" s="73"/>
      <c r="C107" s="192"/>
      <c r="D107" s="76"/>
      <c r="E107" s="13"/>
      <c r="F107" s="13"/>
      <c r="G107" s="76">
        <f t="shared" si="28"/>
        <v>0</v>
      </c>
      <c r="H107" s="76"/>
      <c r="I107" s="13"/>
      <c r="J107" s="13"/>
      <c r="K107" s="76">
        <f t="shared" si="29"/>
        <v>0</v>
      </c>
      <c r="L107" s="76"/>
      <c r="M107" s="13"/>
      <c r="N107" s="13"/>
      <c r="O107" s="10">
        <f t="shared" si="30"/>
        <v>0</v>
      </c>
      <c r="P107" s="76"/>
      <c r="Q107" s="13"/>
      <c r="R107" s="13"/>
      <c r="S107" s="10">
        <f t="shared" si="31"/>
        <v>0</v>
      </c>
      <c r="T107" s="76"/>
      <c r="U107" s="13"/>
      <c r="V107" s="13"/>
      <c r="W107" s="10">
        <f t="shared" si="32"/>
        <v>0</v>
      </c>
      <c r="X107" s="76"/>
      <c r="Y107" s="13"/>
      <c r="Z107" s="13"/>
      <c r="AA107" s="10">
        <f t="shared" si="33"/>
        <v>0</v>
      </c>
      <c r="AB107" s="76"/>
      <c r="AC107" s="13"/>
      <c r="AD107" s="13"/>
      <c r="AE107" s="10">
        <f t="shared" si="34"/>
        <v>0</v>
      </c>
      <c r="AF107" s="76"/>
      <c r="AG107" s="13"/>
      <c r="AH107" s="13"/>
      <c r="AI107" s="10">
        <f t="shared" si="35"/>
        <v>0</v>
      </c>
      <c r="AJ107" s="10"/>
      <c r="AK107" s="10"/>
      <c r="AL107" s="10"/>
      <c r="AM107" s="10">
        <f t="shared" si="36"/>
        <v>0</v>
      </c>
      <c r="AN107" s="76"/>
      <c r="AO107" s="13"/>
      <c r="AP107" s="13"/>
      <c r="AQ107" s="10">
        <f t="shared" si="37"/>
        <v>0</v>
      </c>
      <c r="AR107" s="15">
        <f t="shared" si="38"/>
        <v>0</v>
      </c>
      <c r="AS107" s="15">
        <f t="shared" si="39"/>
        <v>0</v>
      </c>
      <c r="AT107" s="15">
        <f t="shared" si="40"/>
        <v>0</v>
      </c>
      <c r="AU107" s="15">
        <f t="shared" si="41"/>
        <v>0</v>
      </c>
    </row>
    <row r="108" spans="1:47" x14ac:dyDescent="0.25">
      <c r="A108" s="7">
        <v>105</v>
      </c>
      <c r="B108" s="73"/>
      <c r="C108" s="192"/>
      <c r="D108" s="76"/>
      <c r="E108" s="13"/>
      <c r="F108" s="13"/>
      <c r="G108" s="76">
        <f t="shared" si="28"/>
        <v>0</v>
      </c>
      <c r="H108" s="76"/>
      <c r="I108" s="13"/>
      <c r="J108" s="13"/>
      <c r="K108" s="76">
        <f t="shared" si="29"/>
        <v>0</v>
      </c>
      <c r="L108" s="76"/>
      <c r="M108" s="13"/>
      <c r="N108" s="13"/>
      <c r="O108" s="10">
        <f t="shared" si="30"/>
        <v>0</v>
      </c>
      <c r="P108" s="76"/>
      <c r="Q108" s="13"/>
      <c r="R108" s="13"/>
      <c r="S108" s="10">
        <f t="shared" si="31"/>
        <v>0</v>
      </c>
      <c r="T108" s="76"/>
      <c r="U108" s="13"/>
      <c r="V108" s="13"/>
      <c r="W108" s="10">
        <f t="shared" si="32"/>
        <v>0</v>
      </c>
      <c r="X108" s="76"/>
      <c r="Y108" s="13"/>
      <c r="Z108" s="13"/>
      <c r="AA108" s="10">
        <f t="shared" si="33"/>
        <v>0</v>
      </c>
      <c r="AB108" s="76"/>
      <c r="AC108" s="13"/>
      <c r="AD108" s="13"/>
      <c r="AE108" s="10">
        <f t="shared" si="34"/>
        <v>0</v>
      </c>
      <c r="AF108" s="76"/>
      <c r="AG108" s="13"/>
      <c r="AH108" s="13"/>
      <c r="AI108" s="10">
        <f t="shared" si="35"/>
        <v>0</v>
      </c>
      <c r="AJ108" s="10"/>
      <c r="AK108" s="10"/>
      <c r="AL108" s="10"/>
      <c r="AM108" s="10">
        <f t="shared" si="36"/>
        <v>0</v>
      </c>
      <c r="AN108" s="76"/>
      <c r="AO108" s="13"/>
      <c r="AP108" s="13"/>
      <c r="AQ108" s="10">
        <f t="shared" si="37"/>
        <v>0</v>
      </c>
      <c r="AR108" s="15">
        <f t="shared" si="38"/>
        <v>0</v>
      </c>
      <c r="AS108" s="15">
        <f t="shared" si="39"/>
        <v>0</v>
      </c>
      <c r="AT108" s="15">
        <f t="shared" si="40"/>
        <v>0</v>
      </c>
      <c r="AU108" s="15">
        <f t="shared" si="41"/>
        <v>0</v>
      </c>
    </row>
    <row r="109" spans="1:47" x14ac:dyDescent="0.25">
      <c r="A109" s="7">
        <v>106</v>
      </c>
      <c r="B109" s="73"/>
      <c r="C109" s="192"/>
      <c r="D109" s="76"/>
      <c r="E109" s="13"/>
      <c r="F109" s="13"/>
      <c r="G109" s="76">
        <f t="shared" si="28"/>
        <v>0</v>
      </c>
      <c r="H109" s="76"/>
      <c r="I109" s="13"/>
      <c r="J109" s="13"/>
      <c r="K109" s="76">
        <f t="shared" si="29"/>
        <v>0</v>
      </c>
      <c r="L109" s="76"/>
      <c r="M109" s="13"/>
      <c r="N109" s="13"/>
      <c r="O109" s="10">
        <f t="shared" si="30"/>
        <v>0</v>
      </c>
      <c r="P109" s="76"/>
      <c r="Q109" s="13"/>
      <c r="R109" s="13"/>
      <c r="S109" s="10">
        <f t="shared" si="31"/>
        <v>0</v>
      </c>
      <c r="T109" s="76"/>
      <c r="U109" s="13"/>
      <c r="V109" s="13"/>
      <c r="W109" s="10">
        <f t="shared" si="32"/>
        <v>0</v>
      </c>
      <c r="X109" s="76"/>
      <c r="Y109" s="13"/>
      <c r="Z109" s="13"/>
      <c r="AA109" s="10">
        <f t="shared" si="33"/>
        <v>0</v>
      </c>
      <c r="AB109" s="76"/>
      <c r="AC109" s="13"/>
      <c r="AD109" s="13"/>
      <c r="AE109" s="10">
        <f t="shared" si="34"/>
        <v>0</v>
      </c>
      <c r="AF109" s="76"/>
      <c r="AG109" s="13"/>
      <c r="AH109" s="13"/>
      <c r="AI109" s="10">
        <f t="shared" si="35"/>
        <v>0</v>
      </c>
      <c r="AJ109" s="10"/>
      <c r="AK109" s="10"/>
      <c r="AL109" s="10"/>
      <c r="AM109" s="10">
        <f t="shared" si="36"/>
        <v>0</v>
      </c>
      <c r="AN109" s="76"/>
      <c r="AO109" s="13"/>
      <c r="AP109" s="13"/>
      <c r="AQ109" s="10">
        <f t="shared" si="37"/>
        <v>0</v>
      </c>
      <c r="AR109" s="15">
        <f t="shared" si="38"/>
        <v>0</v>
      </c>
      <c r="AS109" s="15">
        <f t="shared" si="39"/>
        <v>0</v>
      </c>
      <c r="AT109" s="15">
        <f t="shared" si="40"/>
        <v>0</v>
      </c>
      <c r="AU109" s="15">
        <f t="shared" si="41"/>
        <v>0</v>
      </c>
    </row>
    <row r="110" spans="1:47" x14ac:dyDescent="0.25">
      <c r="A110" s="7">
        <v>107</v>
      </c>
      <c r="B110" s="73"/>
      <c r="C110" s="192"/>
      <c r="D110" s="76"/>
      <c r="E110" s="13"/>
      <c r="F110" s="13"/>
      <c r="G110" s="76">
        <f t="shared" si="28"/>
        <v>0</v>
      </c>
      <c r="H110" s="76"/>
      <c r="I110" s="13"/>
      <c r="J110" s="13"/>
      <c r="K110" s="76">
        <f t="shared" si="29"/>
        <v>0</v>
      </c>
      <c r="L110" s="76"/>
      <c r="M110" s="13"/>
      <c r="N110" s="13"/>
      <c r="O110" s="10">
        <f t="shared" si="30"/>
        <v>0</v>
      </c>
      <c r="P110" s="76"/>
      <c r="Q110" s="13"/>
      <c r="R110" s="13"/>
      <c r="S110" s="10">
        <f t="shared" si="31"/>
        <v>0</v>
      </c>
      <c r="T110" s="76"/>
      <c r="U110" s="13"/>
      <c r="V110" s="13"/>
      <c r="W110" s="10">
        <f t="shared" si="32"/>
        <v>0</v>
      </c>
      <c r="X110" s="76"/>
      <c r="Y110" s="13"/>
      <c r="Z110" s="13"/>
      <c r="AA110" s="10">
        <f t="shared" si="33"/>
        <v>0</v>
      </c>
      <c r="AB110" s="76"/>
      <c r="AC110" s="13"/>
      <c r="AD110" s="13"/>
      <c r="AE110" s="10">
        <f t="shared" si="34"/>
        <v>0</v>
      </c>
      <c r="AF110" s="76"/>
      <c r="AG110" s="13"/>
      <c r="AH110" s="13"/>
      <c r="AI110" s="10">
        <f t="shared" si="35"/>
        <v>0</v>
      </c>
      <c r="AJ110" s="10"/>
      <c r="AK110" s="10"/>
      <c r="AL110" s="10"/>
      <c r="AM110" s="10">
        <f t="shared" si="36"/>
        <v>0</v>
      </c>
      <c r="AN110" s="76"/>
      <c r="AO110" s="13"/>
      <c r="AP110" s="13"/>
      <c r="AQ110" s="10">
        <f t="shared" si="37"/>
        <v>0</v>
      </c>
      <c r="AR110" s="15">
        <f t="shared" si="38"/>
        <v>0</v>
      </c>
      <c r="AS110" s="15">
        <f t="shared" si="39"/>
        <v>0</v>
      </c>
      <c r="AT110" s="15">
        <f t="shared" si="40"/>
        <v>0</v>
      </c>
      <c r="AU110" s="15">
        <f t="shared" si="41"/>
        <v>0</v>
      </c>
    </row>
    <row r="111" spans="1:47" x14ac:dyDescent="0.25">
      <c r="A111" s="7">
        <v>108</v>
      </c>
      <c r="B111" s="73"/>
      <c r="C111" s="192"/>
      <c r="D111" s="76"/>
      <c r="E111" s="13"/>
      <c r="F111" s="13"/>
      <c r="G111" s="76">
        <f t="shared" si="28"/>
        <v>0</v>
      </c>
      <c r="H111" s="76"/>
      <c r="I111" s="13"/>
      <c r="J111" s="13"/>
      <c r="K111" s="76">
        <f t="shared" si="29"/>
        <v>0</v>
      </c>
      <c r="L111" s="76"/>
      <c r="M111" s="13"/>
      <c r="N111" s="13"/>
      <c r="O111" s="10">
        <f t="shared" si="30"/>
        <v>0</v>
      </c>
      <c r="P111" s="76"/>
      <c r="Q111" s="13"/>
      <c r="R111" s="13"/>
      <c r="S111" s="10">
        <f t="shared" si="31"/>
        <v>0</v>
      </c>
      <c r="T111" s="76"/>
      <c r="U111" s="13"/>
      <c r="V111" s="13"/>
      <c r="W111" s="10">
        <f t="shared" si="32"/>
        <v>0</v>
      </c>
      <c r="X111" s="76"/>
      <c r="Y111" s="13"/>
      <c r="Z111" s="13"/>
      <c r="AA111" s="10">
        <f t="shared" si="33"/>
        <v>0</v>
      </c>
      <c r="AB111" s="76"/>
      <c r="AC111" s="13"/>
      <c r="AD111" s="13"/>
      <c r="AE111" s="10">
        <f t="shared" si="34"/>
        <v>0</v>
      </c>
      <c r="AF111" s="76"/>
      <c r="AG111" s="13"/>
      <c r="AH111" s="13"/>
      <c r="AI111" s="10">
        <f t="shared" si="35"/>
        <v>0</v>
      </c>
      <c r="AJ111" s="10"/>
      <c r="AK111" s="10"/>
      <c r="AL111" s="10"/>
      <c r="AM111" s="10">
        <f t="shared" si="36"/>
        <v>0</v>
      </c>
      <c r="AN111" s="76"/>
      <c r="AO111" s="13"/>
      <c r="AP111" s="13"/>
      <c r="AQ111" s="10">
        <f t="shared" si="37"/>
        <v>0</v>
      </c>
      <c r="AR111" s="15">
        <f t="shared" si="38"/>
        <v>0</v>
      </c>
      <c r="AS111" s="15">
        <f t="shared" si="39"/>
        <v>0</v>
      </c>
      <c r="AT111" s="15">
        <f t="shared" si="40"/>
        <v>0</v>
      </c>
      <c r="AU111" s="15">
        <f t="shared" si="41"/>
        <v>0</v>
      </c>
    </row>
    <row r="112" spans="1:47" x14ac:dyDescent="0.25">
      <c r="A112" s="7">
        <v>109</v>
      </c>
      <c r="B112" s="73"/>
      <c r="C112" s="192"/>
      <c r="D112" s="76"/>
      <c r="E112" s="13"/>
      <c r="F112" s="13"/>
      <c r="G112" s="76">
        <f t="shared" si="28"/>
        <v>0</v>
      </c>
      <c r="H112" s="76"/>
      <c r="I112" s="13"/>
      <c r="J112" s="13"/>
      <c r="K112" s="76">
        <f t="shared" si="29"/>
        <v>0</v>
      </c>
      <c r="L112" s="76"/>
      <c r="M112" s="13"/>
      <c r="N112" s="13"/>
      <c r="O112" s="10">
        <f t="shared" si="30"/>
        <v>0</v>
      </c>
      <c r="P112" s="76"/>
      <c r="Q112" s="13"/>
      <c r="R112" s="13"/>
      <c r="S112" s="10">
        <f t="shared" si="31"/>
        <v>0</v>
      </c>
      <c r="T112" s="76"/>
      <c r="U112" s="13"/>
      <c r="V112" s="13"/>
      <c r="W112" s="10">
        <f t="shared" si="32"/>
        <v>0</v>
      </c>
      <c r="X112" s="76"/>
      <c r="Y112" s="13"/>
      <c r="Z112" s="13"/>
      <c r="AA112" s="10">
        <f t="shared" si="33"/>
        <v>0</v>
      </c>
      <c r="AB112" s="76"/>
      <c r="AC112" s="13"/>
      <c r="AD112" s="13"/>
      <c r="AE112" s="10">
        <f t="shared" si="34"/>
        <v>0</v>
      </c>
      <c r="AF112" s="76"/>
      <c r="AG112" s="13"/>
      <c r="AH112" s="13"/>
      <c r="AI112" s="10">
        <f t="shared" si="35"/>
        <v>0</v>
      </c>
      <c r="AJ112" s="10"/>
      <c r="AK112" s="10"/>
      <c r="AL112" s="10"/>
      <c r="AM112" s="10">
        <f t="shared" si="36"/>
        <v>0</v>
      </c>
      <c r="AN112" s="76"/>
      <c r="AO112" s="13"/>
      <c r="AP112" s="13"/>
      <c r="AQ112" s="10">
        <f t="shared" si="37"/>
        <v>0</v>
      </c>
      <c r="AR112" s="15">
        <f t="shared" si="38"/>
        <v>0</v>
      </c>
      <c r="AS112" s="15">
        <f t="shared" si="39"/>
        <v>0</v>
      </c>
      <c r="AT112" s="15">
        <f t="shared" si="40"/>
        <v>0</v>
      </c>
      <c r="AU112" s="15">
        <f t="shared" si="41"/>
        <v>0</v>
      </c>
    </row>
    <row r="113" spans="1:47" x14ac:dyDescent="0.25">
      <c r="A113" s="7">
        <v>110</v>
      </c>
      <c r="B113" s="73"/>
      <c r="C113" s="192"/>
      <c r="D113" s="76"/>
      <c r="E113" s="13"/>
      <c r="F113" s="13"/>
      <c r="G113" s="76">
        <f t="shared" si="28"/>
        <v>0</v>
      </c>
      <c r="H113" s="76"/>
      <c r="I113" s="13"/>
      <c r="J113" s="13"/>
      <c r="K113" s="76">
        <f t="shared" si="29"/>
        <v>0</v>
      </c>
      <c r="L113" s="76"/>
      <c r="M113" s="13"/>
      <c r="N113" s="13"/>
      <c r="O113" s="10">
        <f t="shared" si="30"/>
        <v>0</v>
      </c>
      <c r="P113" s="76"/>
      <c r="Q113" s="13"/>
      <c r="R113" s="13"/>
      <c r="S113" s="10">
        <f t="shared" si="31"/>
        <v>0</v>
      </c>
      <c r="T113" s="76"/>
      <c r="U113" s="13"/>
      <c r="V113" s="13"/>
      <c r="W113" s="10">
        <f t="shared" si="32"/>
        <v>0</v>
      </c>
      <c r="X113" s="76"/>
      <c r="Y113" s="13"/>
      <c r="Z113" s="13"/>
      <c r="AA113" s="10">
        <f t="shared" si="33"/>
        <v>0</v>
      </c>
      <c r="AB113" s="76"/>
      <c r="AC113" s="13"/>
      <c r="AD113" s="13"/>
      <c r="AE113" s="10">
        <f t="shared" si="34"/>
        <v>0</v>
      </c>
      <c r="AF113" s="76"/>
      <c r="AG113" s="13"/>
      <c r="AH113" s="13"/>
      <c r="AI113" s="10">
        <f t="shared" si="35"/>
        <v>0</v>
      </c>
      <c r="AJ113" s="10"/>
      <c r="AK113" s="10"/>
      <c r="AL113" s="10"/>
      <c r="AM113" s="10">
        <f t="shared" si="36"/>
        <v>0</v>
      </c>
      <c r="AN113" s="76"/>
      <c r="AO113" s="13"/>
      <c r="AP113" s="13"/>
      <c r="AQ113" s="10">
        <f t="shared" si="37"/>
        <v>0</v>
      </c>
      <c r="AR113" s="15">
        <f t="shared" si="38"/>
        <v>0</v>
      </c>
      <c r="AS113" s="15">
        <f t="shared" si="39"/>
        <v>0</v>
      </c>
      <c r="AT113" s="15">
        <f t="shared" si="40"/>
        <v>0</v>
      </c>
      <c r="AU113" s="15">
        <f t="shared" si="41"/>
        <v>0</v>
      </c>
    </row>
    <row r="114" spans="1:47" x14ac:dyDescent="0.25">
      <c r="A114" s="7">
        <v>111</v>
      </c>
      <c r="B114" s="73"/>
      <c r="C114" s="192"/>
      <c r="D114" s="76"/>
      <c r="E114" s="13"/>
      <c r="F114" s="13"/>
      <c r="G114" s="76">
        <f t="shared" si="28"/>
        <v>0</v>
      </c>
      <c r="H114" s="76"/>
      <c r="I114" s="13"/>
      <c r="J114" s="13"/>
      <c r="K114" s="76">
        <f t="shared" si="29"/>
        <v>0</v>
      </c>
      <c r="L114" s="76"/>
      <c r="M114" s="13"/>
      <c r="N114" s="13"/>
      <c r="O114" s="10">
        <f t="shared" si="30"/>
        <v>0</v>
      </c>
      <c r="P114" s="76"/>
      <c r="Q114" s="13"/>
      <c r="R114" s="13"/>
      <c r="S114" s="10">
        <f t="shared" si="31"/>
        <v>0</v>
      </c>
      <c r="T114" s="76"/>
      <c r="U114" s="13"/>
      <c r="V114" s="13"/>
      <c r="W114" s="10">
        <f t="shared" si="32"/>
        <v>0</v>
      </c>
      <c r="X114" s="76"/>
      <c r="Y114" s="13"/>
      <c r="Z114" s="13"/>
      <c r="AA114" s="10">
        <f t="shared" si="33"/>
        <v>0</v>
      </c>
      <c r="AB114" s="76"/>
      <c r="AC114" s="13"/>
      <c r="AD114" s="13"/>
      <c r="AE114" s="10">
        <f t="shared" si="34"/>
        <v>0</v>
      </c>
      <c r="AF114" s="76"/>
      <c r="AG114" s="13"/>
      <c r="AH114" s="13"/>
      <c r="AI114" s="10">
        <f t="shared" si="35"/>
        <v>0</v>
      </c>
      <c r="AJ114" s="10"/>
      <c r="AK114" s="10"/>
      <c r="AL114" s="10"/>
      <c r="AM114" s="10">
        <f t="shared" si="36"/>
        <v>0</v>
      </c>
      <c r="AN114" s="76"/>
      <c r="AO114" s="13"/>
      <c r="AP114" s="13"/>
      <c r="AQ114" s="10">
        <f t="shared" si="37"/>
        <v>0</v>
      </c>
      <c r="AR114" s="15">
        <f t="shared" si="38"/>
        <v>0</v>
      </c>
      <c r="AS114" s="15">
        <f t="shared" si="39"/>
        <v>0</v>
      </c>
      <c r="AT114" s="15">
        <f t="shared" si="40"/>
        <v>0</v>
      </c>
      <c r="AU114" s="15">
        <f t="shared" si="41"/>
        <v>0</v>
      </c>
    </row>
    <row r="115" spans="1:47" x14ac:dyDescent="0.25">
      <c r="A115" s="7">
        <v>112</v>
      </c>
      <c r="B115" s="73"/>
      <c r="C115" s="192"/>
      <c r="D115" s="76"/>
      <c r="E115" s="13"/>
      <c r="F115" s="13"/>
      <c r="G115" s="76">
        <f t="shared" si="28"/>
        <v>0</v>
      </c>
      <c r="H115" s="76"/>
      <c r="I115" s="13"/>
      <c r="J115" s="13"/>
      <c r="K115" s="76">
        <f t="shared" si="29"/>
        <v>0</v>
      </c>
      <c r="L115" s="76"/>
      <c r="M115" s="13"/>
      <c r="N115" s="13"/>
      <c r="O115" s="10">
        <f t="shared" si="30"/>
        <v>0</v>
      </c>
      <c r="P115" s="76"/>
      <c r="Q115" s="13"/>
      <c r="R115" s="13"/>
      <c r="S115" s="10">
        <f t="shared" si="31"/>
        <v>0</v>
      </c>
      <c r="T115" s="76"/>
      <c r="U115" s="13"/>
      <c r="V115" s="13"/>
      <c r="W115" s="10">
        <f t="shared" si="32"/>
        <v>0</v>
      </c>
      <c r="X115" s="76"/>
      <c r="Y115" s="13"/>
      <c r="Z115" s="13"/>
      <c r="AA115" s="10">
        <f t="shared" si="33"/>
        <v>0</v>
      </c>
      <c r="AB115" s="76"/>
      <c r="AC115" s="13"/>
      <c r="AD115" s="13"/>
      <c r="AE115" s="10">
        <f t="shared" si="34"/>
        <v>0</v>
      </c>
      <c r="AF115" s="76"/>
      <c r="AG115" s="13"/>
      <c r="AH115" s="13"/>
      <c r="AI115" s="10">
        <f t="shared" si="35"/>
        <v>0</v>
      </c>
      <c r="AJ115" s="10"/>
      <c r="AK115" s="10"/>
      <c r="AL115" s="10"/>
      <c r="AM115" s="10">
        <f t="shared" si="36"/>
        <v>0</v>
      </c>
      <c r="AN115" s="76"/>
      <c r="AO115" s="13"/>
      <c r="AP115" s="13"/>
      <c r="AQ115" s="10">
        <f t="shared" si="37"/>
        <v>0</v>
      </c>
      <c r="AR115" s="15">
        <f t="shared" si="38"/>
        <v>0</v>
      </c>
      <c r="AS115" s="15">
        <f t="shared" si="39"/>
        <v>0</v>
      </c>
      <c r="AT115" s="15">
        <f t="shared" si="40"/>
        <v>0</v>
      </c>
      <c r="AU115" s="15">
        <f t="shared" si="41"/>
        <v>0</v>
      </c>
    </row>
    <row r="116" spans="1:47" x14ac:dyDescent="0.25">
      <c r="A116" s="7">
        <v>113</v>
      </c>
      <c r="B116" s="73"/>
      <c r="C116" s="192"/>
      <c r="D116" s="76"/>
      <c r="E116" s="13"/>
      <c r="F116" s="13"/>
      <c r="G116" s="76">
        <f t="shared" si="28"/>
        <v>0</v>
      </c>
      <c r="H116" s="76"/>
      <c r="I116" s="13"/>
      <c r="J116" s="13"/>
      <c r="K116" s="76">
        <f t="shared" si="29"/>
        <v>0</v>
      </c>
      <c r="L116" s="76"/>
      <c r="M116" s="13"/>
      <c r="N116" s="13"/>
      <c r="O116" s="10">
        <f t="shared" si="30"/>
        <v>0</v>
      </c>
      <c r="P116" s="76"/>
      <c r="Q116" s="13"/>
      <c r="R116" s="13"/>
      <c r="S116" s="10">
        <f t="shared" si="31"/>
        <v>0</v>
      </c>
      <c r="T116" s="76"/>
      <c r="U116" s="13"/>
      <c r="V116" s="13"/>
      <c r="W116" s="10">
        <f t="shared" si="32"/>
        <v>0</v>
      </c>
      <c r="X116" s="76"/>
      <c r="Y116" s="13"/>
      <c r="Z116" s="13"/>
      <c r="AA116" s="10">
        <f t="shared" si="33"/>
        <v>0</v>
      </c>
      <c r="AB116" s="76"/>
      <c r="AC116" s="13"/>
      <c r="AD116" s="13"/>
      <c r="AE116" s="10">
        <f t="shared" si="34"/>
        <v>0</v>
      </c>
      <c r="AF116" s="76"/>
      <c r="AG116" s="13"/>
      <c r="AH116" s="13"/>
      <c r="AI116" s="10">
        <f t="shared" si="35"/>
        <v>0</v>
      </c>
      <c r="AJ116" s="10"/>
      <c r="AK116" s="10"/>
      <c r="AL116" s="10"/>
      <c r="AM116" s="10">
        <f t="shared" si="36"/>
        <v>0</v>
      </c>
      <c r="AN116" s="76"/>
      <c r="AO116" s="13"/>
      <c r="AP116" s="13"/>
      <c r="AQ116" s="10">
        <f t="shared" si="37"/>
        <v>0</v>
      </c>
      <c r="AR116" s="15">
        <f t="shared" si="38"/>
        <v>0</v>
      </c>
      <c r="AS116" s="15">
        <f t="shared" si="39"/>
        <v>0</v>
      </c>
      <c r="AT116" s="15">
        <f t="shared" si="40"/>
        <v>0</v>
      </c>
      <c r="AU116" s="15">
        <f t="shared" si="41"/>
        <v>0</v>
      </c>
    </row>
    <row r="117" spans="1:47" x14ac:dyDescent="0.25">
      <c r="A117" s="7">
        <v>114</v>
      </c>
      <c r="B117" s="73"/>
      <c r="C117" s="192"/>
      <c r="D117" s="76"/>
      <c r="E117" s="13"/>
      <c r="F117" s="13"/>
      <c r="G117" s="76">
        <f t="shared" si="28"/>
        <v>0</v>
      </c>
      <c r="H117" s="76"/>
      <c r="I117" s="13"/>
      <c r="J117" s="13"/>
      <c r="K117" s="76">
        <f t="shared" si="29"/>
        <v>0</v>
      </c>
      <c r="L117" s="76"/>
      <c r="M117" s="13"/>
      <c r="N117" s="13"/>
      <c r="O117" s="10">
        <f t="shared" si="30"/>
        <v>0</v>
      </c>
      <c r="P117" s="76"/>
      <c r="Q117" s="13"/>
      <c r="R117" s="13"/>
      <c r="S117" s="10">
        <f t="shared" si="31"/>
        <v>0</v>
      </c>
      <c r="T117" s="76"/>
      <c r="U117" s="13"/>
      <c r="V117" s="13"/>
      <c r="W117" s="10">
        <f t="shared" si="32"/>
        <v>0</v>
      </c>
      <c r="X117" s="76"/>
      <c r="Y117" s="13"/>
      <c r="Z117" s="13"/>
      <c r="AA117" s="10">
        <f t="shared" si="33"/>
        <v>0</v>
      </c>
      <c r="AB117" s="76"/>
      <c r="AC117" s="13"/>
      <c r="AD117" s="13"/>
      <c r="AE117" s="10">
        <f t="shared" si="34"/>
        <v>0</v>
      </c>
      <c r="AF117" s="76"/>
      <c r="AG117" s="13"/>
      <c r="AH117" s="13"/>
      <c r="AI117" s="10">
        <f t="shared" si="35"/>
        <v>0</v>
      </c>
      <c r="AJ117" s="10"/>
      <c r="AK117" s="10"/>
      <c r="AL117" s="10"/>
      <c r="AM117" s="10">
        <f t="shared" si="36"/>
        <v>0</v>
      </c>
      <c r="AN117" s="76"/>
      <c r="AO117" s="13"/>
      <c r="AP117" s="13"/>
      <c r="AQ117" s="10">
        <f t="shared" si="37"/>
        <v>0</v>
      </c>
      <c r="AR117" s="15">
        <f t="shared" si="38"/>
        <v>0</v>
      </c>
      <c r="AS117" s="15">
        <f t="shared" si="39"/>
        <v>0</v>
      </c>
      <c r="AT117" s="15">
        <f t="shared" si="40"/>
        <v>0</v>
      </c>
      <c r="AU117" s="15">
        <f t="shared" si="41"/>
        <v>0</v>
      </c>
    </row>
    <row r="118" spans="1:47" x14ac:dyDescent="0.25">
      <c r="A118" s="7">
        <v>115</v>
      </c>
      <c r="B118" s="73"/>
      <c r="C118" s="192"/>
      <c r="D118" s="76"/>
      <c r="E118" s="13"/>
      <c r="F118" s="13"/>
      <c r="G118" s="76">
        <f t="shared" si="28"/>
        <v>0</v>
      </c>
      <c r="H118" s="76"/>
      <c r="I118" s="13"/>
      <c r="J118" s="13"/>
      <c r="K118" s="76">
        <f t="shared" si="29"/>
        <v>0</v>
      </c>
      <c r="L118" s="76"/>
      <c r="M118" s="13"/>
      <c r="N118" s="13"/>
      <c r="O118" s="10">
        <f t="shared" si="30"/>
        <v>0</v>
      </c>
      <c r="P118" s="76"/>
      <c r="Q118" s="13"/>
      <c r="R118" s="13"/>
      <c r="S118" s="10">
        <f t="shared" si="31"/>
        <v>0</v>
      </c>
      <c r="T118" s="76"/>
      <c r="U118" s="13"/>
      <c r="V118" s="13"/>
      <c r="W118" s="10">
        <f t="shared" si="32"/>
        <v>0</v>
      </c>
      <c r="X118" s="76"/>
      <c r="Y118" s="13"/>
      <c r="Z118" s="13"/>
      <c r="AA118" s="10">
        <f t="shared" si="33"/>
        <v>0</v>
      </c>
      <c r="AB118" s="76"/>
      <c r="AC118" s="13"/>
      <c r="AD118" s="13"/>
      <c r="AE118" s="10">
        <f t="shared" si="34"/>
        <v>0</v>
      </c>
      <c r="AF118" s="76"/>
      <c r="AG118" s="13"/>
      <c r="AH118" s="13"/>
      <c r="AI118" s="10">
        <f t="shared" si="35"/>
        <v>0</v>
      </c>
      <c r="AJ118" s="10"/>
      <c r="AK118" s="10"/>
      <c r="AL118" s="10"/>
      <c r="AM118" s="10">
        <f t="shared" si="36"/>
        <v>0</v>
      </c>
      <c r="AN118" s="76"/>
      <c r="AO118" s="13"/>
      <c r="AP118" s="13"/>
      <c r="AQ118" s="10">
        <f t="shared" si="37"/>
        <v>0</v>
      </c>
      <c r="AR118" s="15">
        <f t="shared" si="38"/>
        <v>0</v>
      </c>
      <c r="AS118" s="15">
        <f t="shared" si="39"/>
        <v>0</v>
      </c>
      <c r="AT118" s="15">
        <f t="shared" si="40"/>
        <v>0</v>
      </c>
      <c r="AU118" s="15">
        <f t="shared" si="41"/>
        <v>0</v>
      </c>
    </row>
    <row r="119" spans="1:47" x14ac:dyDescent="0.25">
      <c r="A119" s="7">
        <v>116</v>
      </c>
      <c r="B119" s="73"/>
      <c r="C119" s="192"/>
      <c r="D119" s="76"/>
      <c r="E119" s="13"/>
      <c r="F119" s="13"/>
      <c r="G119" s="76">
        <f t="shared" si="28"/>
        <v>0</v>
      </c>
      <c r="H119" s="76"/>
      <c r="I119" s="13"/>
      <c r="J119" s="13"/>
      <c r="K119" s="76">
        <f t="shared" si="29"/>
        <v>0</v>
      </c>
      <c r="L119" s="76"/>
      <c r="M119" s="13"/>
      <c r="N119" s="13"/>
      <c r="O119" s="10">
        <f t="shared" si="30"/>
        <v>0</v>
      </c>
      <c r="P119" s="76"/>
      <c r="Q119" s="13"/>
      <c r="R119" s="13"/>
      <c r="S119" s="10">
        <f t="shared" si="31"/>
        <v>0</v>
      </c>
      <c r="T119" s="76"/>
      <c r="U119" s="13"/>
      <c r="V119" s="13"/>
      <c r="W119" s="10">
        <f t="shared" si="32"/>
        <v>0</v>
      </c>
      <c r="X119" s="76"/>
      <c r="Y119" s="13"/>
      <c r="Z119" s="13"/>
      <c r="AA119" s="10">
        <f t="shared" si="33"/>
        <v>0</v>
      </c>
      <c r="AB119" s="76"/>
      <c r="AC119" s="13"/>
      <c r="AD119" s="13"/>
      <c r="AE119" s="10">
        <f t="shared" si="34"/>
        <v>0</v>
      </c>
      <c r="AF119" s="76"/>
      <c r="AG119" s="13"/>
      <c r="AH119" s="13"/>
      <c r="AI119" s="10">
        <f t="shared" si="35"/>
        <v>0</v>
      </c>
      <c r="AJ119" s="10"/>
      <c r="AK119" s="10"/>
      <c r="AL119" s="10"/>
      <c r="AM119" s="10">
        <f t="shared" si="36"/>
        <v>0</v>
      </c>
      <c r="AN119" s="76"/>
      <c r="AO119" s="13"/>
      <c r="AP119" s="13"/>
      <c r="AQ119" s="10">
        <f t="shared" si="37"/>
        <v>0</v>
      </c>
      <c r="AR119" s="15">
        <f t="shared" si="38"/>
        <v>0</v>
      </c>
      <c r="AS119" s="15">
        <f t="shared" si="39"/>
        <v>0</v>
      </c>
      <c r="AT119" s="15">
        <f t="shared" si="40"/>
        <v>0</v>
      </c>
      <c r="AU119" s="15">
        <f t="shared" si="41"/>
        <v>0</v>
      </c>
    </row>
    <row r="120" spans="1:47" x14ac:dyDescent="0.25">
      <c r="A120" s="7">
        <v>117</v>
      </c>
      <c r="B120" s="73"/>
      <c r="C120" s="192"/>
      <c r="D120" s="76"/>
      <c r="E120" s="13"/>
      <c r="F120" s="13"/>
      <c r="G120" s="76">
        <f t="shared" si="28"/>
        <v>0</v>
      </c>
      <c r="H120" s="76"/>
      <c r="I120" s="13"/>
      <c r="J120" s="13"/>
      <c r="K120" s="76">
        <f t="shared" si="29"/>
        <v>0</v>
      </c>
      <c r="L120" s="76"/>
      <c r="M120" s="13"/>
      <c r="N120" s="13"/>
      <c r="O120" s="10">
        <f t="shared" si="30"/>
        <v>0</v>
      </c>
      <c r="P120" s="76"/>
      <c r="Q120" s="13"/>
      <c r="R120" s="13"/>
      <c r="S120" s="10">
        <f t="shared" si="31"/>
        <v>0</v>
      </c>
      <c r="T120" s="76"/>
      <c r="U120" s="13"/>
      <c r="V120" s="13"/>
      <c r="W120" s="10">
        <f t="shared" si="32"/>
        <v>0</v>
      </c>
      <c r="X120" s="76"/>
      <c r="Y120" s="13"/>
      <c r="Z120" s="13"/>
      <c r="AA120" s="10">
        <f t="shared" si="33"/>
        <v>0</v>
      </c>
      <c r="AB120" s="76"/>
      <c r="AC120" s="13"/>
      <c r="AD120" s="13"/>
      <c r="AE120" s="10">
        <f t="shared" si="34"/>
        <v>0</v>
      </c>
      <c r="AF120" s="76"/>
      <c r="AG120" s="13"/>
      <c r="AH120" s="13"/>
      <c r="AI120" s="10">
        <f t="shared" si="35"/>
        <v>0</v>
      </c>
      <c r="AJ120" s="10"/>
      <c r="AK120" s="10"/>
      <c r="AL120" s="10"/>
      <c r="AM120" s="10">
        <f t="shared" si="36"/>
        <v>0</v>
      </c>
      <c r="AN120" s="76"/>
      <c r="AO120" s="13"/>
      <c r="AP120" s="13"/>
      <c r="AQ120" s="10">
        <f t="shared" si="37"/>
        <v>0</v>
      </c>
      <c r="AR120" s="15">
        <f t="shared" si="38"/>
        <v>0</v>
      </c>
      <c r="AS120" s="15">
        <f t="shared" si="39"/>
        <v>0</v>
      </c>
      <c r="AT120" s="15">
        <f t="shared" si="40"/>
        <v>0</v>
      </c>
      <c r="AU120" s="15">
        <f t="shared" si="41"/>
        <v>0</v>
      </c>
    </row>
    <row r="121" spans="1:47" x14ac:dyDescent="0.25">
      <c r="A121" s="7">
        <v>118</v>
      </c>
      <c r="B121" s="73"/>
      <c r="C121" s="192"/>
      <c r="D121" s="76"/>
      <c r="E121" s="13"/>
      <c r="F121" s="13"/>
      <c r="G121" s="76">
        <f t="shared" si="28"/>
        <v>0</v>
      </c>
      <c r="H121" s="76"/>
      <c r="I121" s="13"/>
      <c r="J121" s="13"/>
      <c r="K121" s="76">
        <f t="shared" si="29"/>
        <v>0</v>
      </c>
      <c r="L121" s="76"/>
      <c r="M121" s="13"/>
      <c r="N121" s="13"/>
      <c r="O121" s="10">
        <f t="shared" si="30"/>
        <v>0</v>
      </c>
      <c r="P121" s="76"/>
      <c r="Q121" s="13"/>
      <c r="R121" s="13"/>
      <c r="S121" s="10">
        <f t="shared" si="31"/>
        <v>0</v>
      </c>
      <c r="T121" s="76"/>
      <c r="U121" s="13"/>
      <c r="V121" s="13"/>
      <c r="W121" s="10">
        <f t="shared" si="32"/>
        <v>0</v>
      </c>
      <c r="X121" s="76"/>
      <c r="Y121" s="13"/>
      <c r="Z121" s="13"/>
      <c r="AA121" s="10">
        <f t="shared" si="33"/>
        <v>0</v>
      </c>
      <c r="AB121" s="76"/>
      <c r="AC121" s="13"/>
      <c r="AD121" s="13"/>
      <c r="AE121" s="10">
        <f t="shared" si="34"/>
        <v>0</v>
      </c>
      <c r="AF121" s="76"/>
      <c r="AG121" s="13"/>
      <c r="AH121" s="13"/>
      <c r="AI121" s="10">
        <f t="shared" si="35"/>
        <v>0</v>
      </c>
      <c r="AJ121" s="10"/>
      <c r="AK121" s="10"/>
      <c r="AL121" s="10"/>
      <c r="AM121" s="10">
        <f t="shared" si="36"/>
        <v>0</v>
      </c>
      <c r="AN121" s="76"/>
      <c r="AO121" s="13"/>
      <c r="AP121" s="13"/>
      <c r="AQ121" s="10">
        <f t="shared" si="37"/>
        <v>0</v>
      </c>
      <c r="AR121" s="15">
        <f t="shared" si="38"/>
        <v>0</v>
      </c>
      <c r="AS121" s="15">
        <f t="shared" si="39"/>
        <v>0</v>
      </c>
      <c r="AT121" s="15">
        <f t="shared" si="40"/>
        <v>0</v>
      </c>
      <c r="AU121" s="15">
        <f t="shared" si="41"/>
        <v>0</v>
      </c>
    </row>
    <row r="122" spans="1:47" x14ac:dyDescent="0.25">
      <c r="A122" s="7">
        <v>119</v>
      </c>
      <c r="B122" s="73"/>
      <c r="C122" s="192"/>
      <c r="D122" s="76"/>
      <c r="E122" s="13"/>
      <c r="F122" s="13"/>
      <c r="G122" s="76">
        <f t="shared" si="28"/>
        <v>0</v>
      </c>
      <c r="H122" s="76"/>
      <c r="I122" s="13"/>
      <c r="J122" s="13"/>
      <c r="K122" s="76">
        <f t="shared" si="29"/>
        <v>0</v>
      </c>
      <c r="L122" s="76"/>
      <c r="M122" s="13"/>
      <c r="N122" s="13"/>
      <c r="O122" s="10">
        <f t="shared" si="30"/>
        <v>0</v>
      </c>
      <c r="P122" s="76"/>
      <c r="Q122" s="13"/>
      <c r="R122" s="13"/>
      <c r="S122" s="10">
        <f t="shared" si="31"/>
        <v>0</v>
      </c>
      <c r="T122" s="76"/>
      <c r="U122" s="13"/>
      <c r="V122" s="13"/>
      <c r="W122" s="10">
        <f t="shared" si="32"/>
        <v>0</v>
      </c>
      <c r="X122" s="76"/>
      <c r="Y122" s="13"/>
      <c r="Z122" s="13"/>
      <c r="AA122" s="10">
        <f t="shared" si="33"/>
        <v>0</v>
      </c>
      <c r="AB122" s="76"/>
      <c r="AC122" s="13"/>
      <c r="AD122" s="13"/>
      <c r="AE122" s="10">
        <f t="shared" si="34"/>
        <v>0</v>
      </c>
      <c r="AF122" s="76"/>
      <c r="AG122" s="13"/>
      <c r="AH122" s="13"/>
      <c r="AI122" s="10">
        <f t="shared" si="35"/>
        <v>0</v>
      </c>
      <c r="AJ122" s="10"/>
      <c r="AK122" s="10"/>
      <c r="AL122" s="10"/>
      <c r="AM122" s="10">
        <f t="shared" si="36"/>
        <v>0</v>
      </c>
      <c r="AN122" s="76"/>
      <c r="AO122" s="13"/>
      <c r="AP122" s="13"/>
      <c r="AQ122" s="10">
        <f t="shared" si="37"/>
        <v>0</v>
      </c>
      <c r="AR122" s="15">
        <f t="shared" si="38"/>
        <v>0</v>
      </c>
      <c r="AS122" s="15">
        <f t="shared" si="39"/>
        <v>0</v>
      </c>
      <c r="AT122" s="15">
        <f t="shared" si="40"/>
        <v>0</v>
      </c>
      <c r="AU122" s="15">
        <f t="shared" si="41"/>
        <v>0</v>
      </c>
    </row>
    <row r="123" spans="1:47" x14ac:dyDescent="0.25">
      <c r="A123" s="7">
        <v>120</v>
      </c>
      <c r="B123" s="73"/>
      <c r="C123" s="192"/>
      <c r="D123" s="76"/>
      <c r="E123" s="13"/>
      <c r="F123" s="13"/>
      <c r="G123" s="76">
        <f t="shared" si="28"/>
        <v>0</v>
      </c>
      <c r="H123" s="76"/>
      <c r="I123" s="13"/>
      <c r="J123" s="13"/>
      <c r="K123" s="76">
        <f t="shared" si="29"/>
        <v>0</v>
      </c>
      <c r="L123" s="76"/>
      <c r="M123" s="13"/>
      <c r="N123" s="13"/>
      <c r="O123" s="10">
        <f t="shared" si="30"/>
        <v>0</v>
      </c>
      <c r="P123" s="76"/>
      <c r="Q123" s="13"/>
      <c r="R123" s="13"/>
      <c r="S123" s="10">
        <f t="shared" si="31"/>
        <v>0</v>
      </c>
      <c r="T123" s="76"/>
      <c r="U123" s="13"/>
      <c r="V123" s="13"/>
      <c r="W123" s="10">
        <f t="shared" si="32"/>
        <v>0</v>
      </c>
      <c r="X123" s="76"/>
      <c r="Y123" s="13"/>
      <c r="Z123" s="13"/>
      <c r="AA123" s="10">
        <f t="shared" si="33"/>
        <v>0</v>
      </c>
      <c r="AB123" s="76"/>
      <c r="AC123" s="13"/>
      <c r="AD123" s="13"/>
      <c r="AE123" s="10">
        <f t="shared" si="34"/>
        <v>0</v>
      </c>
      <c r="AF123" s="76"/>
      <c r="AG123" s="13"/>
      <c r="AH123" s="13"/>
      <c r="AI123" s="10">
        <f t="shared" si="35"/>
        <v>0</v>
      </c>
      <c r="AJ123" s="10"/>
      <c r="AK123" s="10"/>
      <c r="AL123" s="10"/>
      <c r="AM123" s="10">
        <f t="shared" si="36"/>
        <v>0</v>
      </c>
      <c r="AN123" s="76"/>
      <c r="AO123" s="13"/>
      <c r="AP123" s="13"/>
      <c r="AQ123" s="10">
        <f t="shared" si="37"/>
        <v>0</v>
      </c>
      <c r="AR123" s="15">
        <f t="shared" si="38"/>
        <v>0</v>
      </c>
      <c r="AS123" s="15">
        <f t="shared" si="39"/>
        <v>0</v>
      </c>
      <c r="AT123" s="15">
        <f t="shared" si="40"/>
        <v>0</v>
      </c>
      <c r="AU123" s="15">
        <f t="shared" si="41"/>
        <v>0</v>
      </c>
    </row>
    <row r="124" spans="1:47" x14ac:dyDescent="0.25">
      <c r="A124" s="7">
        <v>121</v>
      </c>
      <c r="B124" s="73"/>
      <c r="C124" s="192"/>
      <c r="D124" s="76"/>
      <c r="E124" s="13"/>
      <c r="F124" s="13"/>
      <c r="G124" s="76">
        <f t="shared" si="28"/>
        <v>0</v>
      </c>
      <c r="H124" s="76"/>
      <c r="I124" s="13"/>
      <c r="J124" s="13"/>
      <c r="K124" s="76">
        <f t="shared" si="29"/>
        <v>0</v>
      </c>
      <c r="L124" s="76"/>
      <c r="M124" s="13"/>
      <c r="N124" s="13"/>
      <c r="O124" s="10">
        <f t="shared" si="30"/>
        <v>0</v>
      </c>
      <c r="P124" s="76"/>
      <c r="Q124" s="13"/>
      <c r="R124" s="13"/>
      <c r="S124" s="10">
        <f t="shared" si="31"/>
        <v>0</v>
      </c>
      <c r="T124" s="76"/>
      <c r="U124" s="13"/>
      <c r="V124" s="13"/>
      <c r="W124" s="10">
        <f t="shared" si="32"/>
        <v>0</v>
      </c>
      <c r="X124" s="76"/>
      <c r="Y124" s="13"/>
      <c r="Z124" s="13"/>
      <c r="AA124" s="10">
        <f t="shared" si="33"/>
        <v>0</v>
      </c>
      <c r="AB124" s="76"/>
      <c r="AC124" s="13"/>
      <c r="AD124" s="13"/>
      <c r="AE124" s="10">
        <f t="shared" si="34"/>
        <v>0</v>
      </c>
      <c r="AF124" s="76"/>
      <c r="AG124" s="13"/>
      <c r="AH124" s="13"/>
      <c r="AI124" s="10">
        <f t="shared" si="35"/>
        <v>0</v>
      </c>
      <c r="AJ124" s="10"/>
      <c r="AK124" s="10"/>
      <c r="AL124" s="10"/>
      <c r="AM124" s="10">
        <f t="shared" si="36"/>
        <v>0</v>
      </c>
      <c r="AN124" s="76"/>
      <c r="AO124" s="13"/>
      <c r="AP124" s="13"/>
      <c r="AQ124" s="10">
        <f t="shared" si="37"/>
        <v>0</v>
      </c>
      <c r="AR124" s="15">
        <f t="shared" si="38"/>
        <v>0</v>
      </c>
      <c r="AS124" s="15">
        <f t="shared" si="39"/>
        <v>0</v>
      </c>
      <c r="AT124" s="15">
        <f t="shared" si="40"/>
        <v>0</v>
      </c>
      <c r="AU124" s="15">
        <f t="shared" si="41"/>
        <v>0</v>
      </c>
    </row>
    <row r="125" spans="1:47" x14ac:dyDescent="0.25">
      <c r="A125" s="7">
        <v>122</v>
      </c>
      <c r="B125" s="73"/>
      <c r="C125" s="192"/>
      <c r="D125" s="76"/>
      <c r="E125" s="13"/>
      <c r="F125" s="13"/>
      <c r="G125" s="76">
        <f t="shared" si="28"/>
        <v>0</v>
      </c>
      <c r="H125" s="76"/>
      <c r="I125" s="13"/>
      <c r="J125" s="13"/>
      <c r="K125" s="76">
        <f t="shared" si="29"/>
        <v>0</v>
      </c>
      <c r="L125" s="76"/>
      <c r="M125" s="13"/>
      <c r="N125" s="13"/>
      <c r="O125" s="10">
        <f t="shared" si="30"/>
        <v>0</v>
      </c>
      <c r="P125" s="76"/>
      <c r="Q125" s="13"/>
      <c r="R125" s="13"/>
      <c r="S125" s="10">
        <f t="shared" si="31"/>
        <v>0</v>
      </c>
      <c r="T125" s="76"/>
      <c r="U125" s="13"/>
      <c r="V125" s="13"/>
      <c r="W125" s="10">
        <f t="shared" si="32"/>
        <v>0</v>
      </c>
      <c r="X125" s="76"/>
      <c r="Y125" s="13"/>
      <c r="Z125" s="13"/>
      <c r="AA125" s="10">
        <f t="shared" si="33"/>
        <v>0</v>
      </c>
      <c r="AB125" s="76"/>
      <c r="AC125" s="13"/>
      <c r="AD125" s="13"/>
      <c r="AE125" s="10">
        <f t="shared" si="34"/>
        <v>0</v>
      </c>
      <c r="AF125" s="76"/>
      <c r="AG125" s="13"/>
      <c r="AH125" s="13"/>
      <c r="AI125" s="10">
        <f t="shared" si="35"/>
        <v>0</v>
      </c>
      <c r="AJ125" s="10"/>
      <c r="AK125" s="10"/>
      <c r="AL125" s="10"/>
      <c r="AM125" s="10">
        <f t="shared" si="36"/>
        <v>0</v>
      </c>
      <c r="AN125" s="76"/>
      <c r="AO125" s="13"/>
      <c r="AP125" s="13"/>
      <c r="AQ125" s="10">
        <f t="shared" si="37"/>
        <v>0</v>
      </c>
      <c r="AR125" s="15">
        <f t="shared" si="38"/>
        <v>0</v>
      </c>
      <c r="AS125" s="15">
        <f t="shared" si="39"/>
        <v>0</v>
      </c>
      <c r="AT125" s="15">
        <f t="shared" si="40"/>
        <v>0</v>
      </c>
      <c r="AU125" s="15">
        <f t="shared" si="41"/>
        <v>0</v>
      </c>
    </row>
    <row r="126" spans="1:47" x14ac:dyDescent="0.25">
      <c r="A126" s="7">
        <v>123</v>
      </c>
      <c r="B126" s="73"/>
      <c r="C126" s="192"/>
      <c r="D126" s="76"/>
      <c r="E126" s="13"/>
      <c r="F126" s="13"/>
      <c r="G126" s="76">
        <f t="shared" si="28"/>
        <v>0</v>
      </c>
      <c r="H126" s="76"/>
      <c r="I126" s="13"/>
      <c r="J126" s="13"/>
      <c r="K126" s="76">
        <f t="shared" si="29"/>
        <v>0</v>
      </c>
      <c r="L126" s="76"/>
      <c r="M126" s="13"/>
      <c r="N126" s="13"/>
      <c r="O126" s="10">
        <f t="shared" si="30"/>
        <v>0</v>
      </c>
      <c r="P126" s="76"/>
      <c r="Q126" s="13"/>
      <c r="R126" s="13"/>
      <c r="S126" s="10">
        <f t="shared" si="31"/>
        <v>0</v>
      </c>
      <c r="T126" s="76"/>
      <c r="U126" s="13"/>
      <c r="V126" s="13"/>
      <c r="W126" s="10">
        <f t="shared" si="32"/>
        <v>0</v>
      </c>
      <c r="X126" s="76"/>
      <c r="Y126" s="13"/>
      <c r="Z126" s="13"/>
      <c r="AA126" s="10">
        <f t="shared" si="33"/>
        <v>0</v>
      </c>
      <c r="AB126" s="76"/>
      <c r="AC126" s="13"/>
      <c r="AD126" s="13"/>
      <c r="AE126" s="10">
        <f t="shared" si="34"/>
        <v>0</v>
      </c>
      <c r="AF126" s="76"/>
      <c r="AG126" s="13"/>
      <c r="AH126" s="13"/>
      <c r="AI126" s="10">
        <f t="shared" si="35"/>
        <v>0</v>
      </c>
      <c r="AJ126" s="10"/>
      <c r="AK126" s="10"/>
      <c r="AL126" s="10"/>
      <c r="AM126" s="10">
        <f t="shared" si="36"/>
        <v>0</v>
      </c>
      <c r="AN126" s="76"/>
      <c r="AO126" s="13"/>
      <c r="AP126" s="13"/>
      <c r="AQ126" s="10">
        <f t="shared" si="37"/>
        <v>0</v>
      </c>
      <c r="AR126" s="15">
        <f t="shared" si="38"/>
        <v>0</v>
      </c>
      <c r="AS126" s="15">
        <f t="shared" si="39"/>
        <v>0</v>
      </c>
      <c r="AT126" s="15">
        <f t="shared" si="40"/>
        <v>0</v>
      </c>
      <c r="AU126" s="15">
        <f t="shared" si="41"/>
        <v>0</v>
      </c>
    </row>
    <row r="127" spans="1:47" x14ac:dyDescent="0.25">
      <c r="A127" s="7">
        <v>124</v>
      </c>
      <c r="B127" s="73"/>
      <c r="C127" s="192"/>
      <c r="D127" s="76"/>
      <c r="E127" s="13"/>
      <c r="F127" s="13"/>
      <c r="G127" s="76">
        <f t="shared" si="28"/>
        <v>0</v>
      </c>
      <c r="H127" s="76"/>
      <c r="I127" s="13"/>
      <c r="J127" s="13"/>
      <c r="K127" s="76">
        <f t="shared" si="29"/>
        <v>0</v>
      </c>
      <c r="L127" s="76"/>
      <c r="M127" s="13"/>
      <c r="N127" s="13"/>
      <c r="O127" s="10">
        <f t="shared" si="30"/>
        <v>0</v>
      </c>
      <c r="P127" s="76"/>
      <c r="Q127" s="13"/>
      <c r="R127" s="13"/>
      <c r="S127" s="10">
        <f t="shared" si="31"/>
        <v>0</v>
      </c>
      <c r="T127" s="76"/>
      <c r="U127" s="13"/>
      <c r="V127" s="13"/>
      <c r="W127" s="10">
        <f t="shared" si="32"/>
        <v>0</v>
      </c>
      <c r="X127" s="76"/>
      <c r="Y127" s="13"/>
      <c r="Z127" s="13"/>
      <c r="AA127" s="10">
        <f t="shared" si="33"/>
        <v>0</v>
      </c>
      <c r="AB127" s="76"/>
      <c r="AC127" s="13"/>
      <c r="AD127" s="13"/>
      <c r="AE127" s="10">
        <f t="shared" si="34"/>
        <v>0</v>
      </c>
      <c r="AF127" s="76"/>
      <c r="AG127" s="13"/>
      <c r="AH127" s="13"/>
      <c r="AI127" s="10">
        <f t="shared" si="35"/>
        <v>0</v>
      </c>
      <c r="AJ127" s="10"/>
      <c r="AK127" s="10"/>
      <c r="AL127" s="10"/>
      <c r="AM127" s="10">
        <f t="shared" si="36"/>
        <v>0</v>
      </c>
      <c r="AN127" s="76"/>
      <c r="AO127" s="13"/>
      <c r="AP127" s="13"/>
      <c r="AQ127" s="10">
        <f t="shared" si="37"/>
        <v>0</v>
      </c>
      <c r="AR127" s="15">
        <f t="shared" si="38"/>
        <v>0</v>
      </c>
      <c r="AS127" s="15">
        <f t="shared" si="39"/>
        <v>0</v>
      </c>
      <c r="AT127" s="15">
        <f t="shared" si="40"/>
        <v>0</v>
      </c>
      <c r="AU127" s="15">
        <f t="shared" si="41"/>
        <v>0</v>
      </c>
    </row>
    <row r="128" spans="1:47" x14ac:dyDescent="0.25">
      <c r="A128" s="7">
        <v>125</v>
      </c>
      <c r="B128" s="73"/>
      <c r="C128" s="192"/>
      <c r="D128" s="76"/>
      <c r="E128" s="13"/>
      <c r="F128" s="13"/>
      <c r="G128" s="76">
        <f t="shared" si="28"/>
        <v>0</v>
      </c>
      <c r="H128" s="76"/>
      <c r="I128" s="13"/>
      <c r="J128" s="13"/>
      <c r="K128" s="76">
        <f t="shared" si="29"/>
        <v>0</v>
      </c>
      <c r="L128" s="76"/>
      <c r="M128" s="13"/>
      <c r="N128" s="13"/>
      <c r="O128" s="10">
        <f t="shared" si="30"/>
        <v>0</v>
      </c>
      <c r="P128" s="76"/>
      <c r="Q128" s="13"/>
      <c r="R128" s="13"/>
      <c r="S128" s="10">
        <f t="shared" si="31"/>
        <v>0</v>
      </c>
      <c r="T128" s="76"/>
      <c r="U128" s="13"/>
      <c r="V128" s="13"/>
      <c r="W128" s="10">
        <f t="shared" si="32"/>
        <v>0</v>
      </c>
      <c r="X128" s="76"/>
      <c r="Y128" s="13"/>
      <c r="Z128" s="13"/>
      <c r="AA128" s="10">
        <f t="shared" si="33"/>
        <v>0</v>
      </c>
      <c r="AB128" s="76"/>
      <c r="AC128" s="13"/>
      <c r="AD128" s="13"/>
      <c r="AE128" s="10">
        <f t="shared" si="34"/>
        <v>0</v>
      </c>
      <c r="AF128" s="76"/>
      <c r="AG128" s="13"/>
      <c r="AH128" s="13"/>
      <c r="AI128" s="10">
        <f t="shared" si="35"/>
        <v>0</v>
      </c>
      <c r="AJ128" s="10"/>
      <c r="AK128" s="10"/>
      <c r="AL128" s="10"/>
      <c r="AM128" s="10">
        <f t="shared" si="36"/>
        <v>0</v>
      </c>
      <c r="AN128" s="76"/>
      <c r="AO128" s="13"/>
      <c r="AP128" s="13"/>
      <c r="AQ128" s="10">
        <f t="shared" si="37"/>
        <v>0</v>
      </c>
      <c r="AR128" s="15">
        <f t="shared" si="38"/>
        <v>0</v>
      </c>
      <c r="AS128" s="15">
        <f t="shared" si="39"/>
        <v>0</v>
      </c>
      <c r="AT128" s="15">
        <f t="shared" si="40"/>
        <v>0</v>
      </c>
      <c r="AU128" s="15">
        <f t="shared" si="41"/>
        <v>0</v>
      </c>
    </row>
    <row r="129" spans="1:47" x14ac:dyDescent="0.25">
      <c r="A129" s="7">
        <v>126</v>
      </c>
      <c r="B129" s="73"/>
      <c r="C129" s="192"/>
      <c r="D129" s="76"/>
      <c r="E129" s="13"/>
      <c r="F129" s="13"/>
      <c r="G129" s="76">
        <f t="shared" si="28"/>
        <v>0</v>
      </c>
      <c r="H129" s="76"/>
      <c r="I129" s="13"/>
      <c r="J129" s="13"/>
      <c r="K129" s="76">
        <f t="shared" si="29"/>
        <v>0</v>
      </c>
      <c r="L129" s="76"/>
      <c r="M129" s="13"/>
      <c r="N129" s="13"/>
      <c r="O129" s="10">
        <f t="shared" si="30"/>
        <v>0</v>
      </c>
      <c r="P129" s="76"/>
      <c r="Q129" s="13"/>
      <c r="R129" s="13"/>
      <c r="S129" s="10">
        <f t="shared" si="31"/>
        <v>0</v>
      </c>
      <c r="T129" s="76"/>
      <c r="U129" s="13"/>
      <c r="V129" s="13"/>
      <c r="W129" s="10">
        <f t="shared" si="32"/>
        <v>0</v>
      </c>
      <c r="X129" s="76"/>
      <c r="Y129" s="13"/>
      <c r="Z129" s="13"/>
      <c r="AA129" s="10">
        <f t="shared" si="33"/>
        <v>0</v>
      </c>
      <c r="AB129" s="76"/>
      <c r="AC129" s="13"/>
      <c r="AD129" s="13"/>
      <c r="AE129" s="10">
        <f t="shared" si="34"/>
        <v>0</v>
      </c>
      <c r="AF129" s="76"/>
      <c r="AG129" s="13"/>
      <c r="AH129" s="13"/>
      <c r="AI129" s="10">
        <f t="shared" si="35"/>
        <v>0</v>
      </c>
      <c r="AJ129" s="10"/>
      <c r="AK129" s="10"/>
      <c r="AL129" s="10"/>
      <c r="AM129" s="10">
        <f t="shared" si="36"/>
        <v>0</v>
      </c>
      <c r="AN129" s="76"/>
      <c r="AO129" s="13"/>
      <c r="AP129" s="13"/>
      <c r="AQ129" s="10">
        <f t="shared" si="37"/>
        <v>0</v>
      </c>
      <c r="AR129" s="15">
        <f t="shared" si="38"/>
        <v>0</v>
      </c>
      <c r="AS129" s="15">
        <f t="shared" si="39"/>
        <v>0</v>
      </c>
      <c r="AT129" s="15">
        <f t="shared" si="40"/>
        <v>0</v>
      </c>
      <c r="AU129" s="15">
        <f t="shared" si="41"/>
        <v>0</v>
      </c>
    </row>
    <row r="130" spans="1:47" x14ac:dyDescent="0.25">
      <c r="A130" s="7">
        <v>127</v>
      </c>
      <c r="B130" s="73"/>
      <c r="C130" s="192"/>
      <c r="D130" s="76"/>
      <c r="E130" s="13"/>
      <c r="F130" s="13"/>
      <c r="G130" s="76">
        <f t="shared" si="28"/>
        <v>0</v>
      </c>
      <c r="H130" s="76"/>
      <c r="I130" s="13"/>
      <c r="J130" s="13"/>
      <c r="K130" s="76">
        <f t="shared" si="29"/>
        <v>0</v>
      </c>
      <c r="L130" s="76"/>
      <c r="M130" s="13"/>
      <c r="N130" s="13"/>
      <c r="O130" s="10">
        <f t="shared" si="30"/>
        <v>0</v>
      </c>
      <c r="P130" s="76"/>
      <c r="Q130" s="13"/>
      <c r="R130" s="13"/>
      <c r="S130" s="10">
        <f t="shared" si="31"/>
        <v>0</v>
      </c>
      <c r="T130" s="76"/>
      <c r="U130" s="13"/>
      <c r="V130" s="13"/>
      <c r="W130" s="10">
        <f t="shared" si="32"/>
        <v>0</v>
      </c>
      <c r="X130" s="76"/>
      <c r="Y130" s="13"/>
      <c r="Z130" s="13"/>
      <c r="AA130" s="10">
        <f t="shared" si="33"/>
        <v>0</v>
      </c>
      <c r="AB130" s="76"/>
      <c r="AC130" s="13"/>
      <c r="AD130" s="13"/>
      <c r="AE130" s="10">
        <f t="shared" si="34"/>
        <v>0</v>
      </c>
      <c r="AF130" s="76"/>
      <c r="AG130" s="13"/>
      <c r="AH130" s="13"/>
      <c r="AI130" s="10">
        <f t="shared" si="35"/>
        <v>0</v>
      </c>
      <c r="AJ130" s="10"/>
      <c r="AK130" s="10"/>
      <c r="AL130" s="10"/>
      <c r="AM130" s="10">
        <f t="shared" si="36"/>
        <v>0</v>
      </c>
      <c r="AN130" s="76"/>
      <c r="AO130" s="13"/>
      <c r="AP130" s="13"/>
      <c r="AQ130" s="10">
        <f t="shared" si="37"/>
        <v>0</v>
      </c>
      <c r="AR130" s="15">
        <f t="shared" si="38"/>
        <v>0</v>
      </c>
      <c r="AS130" s="15">
        <f t="shared" si="39"/>
        <v>0</v>
      </c>
      <c r="AT130" s="15">
        <f t="shared" si="40"/>
        <v>0</v>
      </c>
      <c r="AU130" s="15">
        <f t="shared" si="41"/>
        <v>0</v>
      </c>
    </row>
    <row r="131" spans="1:47" x14ac:dyDescent="0.25">
      <c r="A131" s="7">
        <v>128</v>
      </c>
      <c r="B131" s="73"/>
      <c r="C131" s="192"/>
      <c r="D131" s="76"/>
      <c r="E131" s="13"/>
      <c r="F131" s="13"/>
      <c r="G131" s="76">
        <f t="shared" si="28"/>
        <v>0</v>
      </c>
      <c r="H131" s="76"/>
      <c r="I131" s="13"/>
      <c r="J131" s="13"/>
      <c r="K131" s="76">
        <f t="shared" si="29"/>
        <v>0</v>
      </c>
      <c r="L131" s="76"/>
      <c r="M131" s="13"/>
      <c r="N131" s="13"/>
      <c r="O131" s="10">
        <f t="shared" si="30"/>
        <v>0</v>
      </c>
      <c r="P131" s="76"/>
      <c r="Q131" s="13"/>
      <c r="R131" s="13"/>
      <c r="S131" s="10">
        <f t="shared" si="31"/>
        <v>0</v>
      </c>
      <c r="T131" s="76"/>
      <c r="U131" s="13"/>
      <c r="V131" s="13"/>
      <c r="W131" s="10">
        <f t="shared" si="32"/>
        <v>0</v>
      </c>
      <c r="X131" s="76"/>
      <c r="Y131" s="13"/>
      <c r="Z131" s="13"/>
      <c r="AA131" s="10">
        <f t="shared" si="33"/>
        <v>0</v>
      </c>
      <c r="AB131" s="76"/>
      <c r="AC131" s="13"/>
      <c r="AD131" s="13"/>
      <c r="AE131" s="10">
        <f t="shared" si="34"/>
        <v>0</v>
      </c>
      <c r="AF131" s="76"/>
      <c r="AG131" s="13"/>
      <c r="AH131" s="13"/>
      <c r="AI131" s="10">
        <f t="shared" si="35"/>
        <v>0</v>
      </c>
      <c r="AJ131" s="10"/>
      <c r="AK131" s="10"/>
      <c r="AL131" s="10"/>
      <c r="AM131" s="10">
        <f t="shared" si="36"/>
        <v>0</v>
      </c>
      <c r="AN131" s="76"/>
      <c r="AO131" s="13"/>
      <c r="AP131" s="13"/>
      <c r="AQ131" s="10">
        <f t="shared" si="37"/>
        <v>0</v>
      </c>
      <c r="AR131" s="15">
        <f t="shared" si="38"/>
        <v>0</v>
      </c>
      <c r="AS131" s="15">
        <f t="shared" si="39"/>
        <v>0</v>
      </c>
      <c r="AT131" s="15">
        <f t="shared" si="40"/>
        <v>0</v>
      </c>
      <c r="AU131" s="15">
        <f t="shared" si="41"/>
        <v>0</v>
      </c>
    </row>
    <row r="132" spans="1:47" x14ac:dyDescent="0.25">
      <c r="A132" s="7">
        <v>129</v>
      </c>
      <c r="B132" s="73"/>
      <c r="C132" s="192"/>
      <c r="D132" s="76"/>
      <c r="E132" s="13"/>
      <c r="F132" s="13"/>
      <c r="G132" s="76">
        <f t="shared" si="28"/>
        <v>0</v>
      </c>
      <c r="H132" s="76"/>
      <c r="I132" s="13"/>
      <c r="J132" s="13"/>
      <c r="K132" s="76">
        <f t="shared" si="29"/>
        <v>0</v>
      </c>
      <c r="L132" s="76"/>
      <c r="M132" s="13"/>
      <c r="N132" s="13"/>
      <c r="O132" s="10">
        <f t="shared" si="30"/>
        <v>0</v>
      </c>
      <c r="P132" s="76"/>
      <c r="Q132" s="13"/>
      <c r="R132" s="13"/>
      <c r="S132" s="10">
        <f t="shared" si="31"/>
        <v>0</v>
      </c>
      <c r="T132" s="76"/>
      <c r="U132" s="13"/>
      <c r="V132" s="13"/>
      <c r="W132" s="10">
        <f t="shared" si="32"/>
        <v>0</v>
      </c>
      <c r="X132" s="76"/>
      <c r="Y132" s="13"/>
      <c r="Z132" s="13"/>
      <c r="AA132" s="10">
        <f t="shared" si="33"/>
        <v>0</v>
      </c>
      <c r="AB132" s="76"/>
      <c r="AC132" s="13"/>
      <c r="AD132" s="13"/>
      <c r="AE132" s="10">
        <f t="shared" si="34"/>
        <v>0</v>
      </c>
      <c r="AF132" s="76"/>
      <c r="AG132" s="13"/>
      <c r="AH132" s="13"/>
      <c r="AI132" s="10">
        <f t="shared" si="35"/>
        <v>0</v>
      </c>
      <c r="AJ132" s="10"/>
      <c r="AK132" s="10"/>
      <c r="AL132" s="10"/>
      <c r="AM132" s="10">
        <f t="shared" si="36"/>
        <v>0</v>
      </c>
      <c r="AN132" s="76"/>
      <c r="AO132" s="13"/>
      <c r="AP132" s="13"/>
      <c r="AQ132" s="10">
        <f t="shared" si="37"/>
        <v>0</v>
      </c>
      <c r="AR132" s="15">
        <f t="shared" si="38"/>
        <v>0</v>
      </c>
      <c r="AS132" s="15">
        <f t="shared" si="39"/>
        <v>0</v>
      </c>
      <c r="AT132" s="15">
        <f t="shared" si="40"/>
        <v>0</v>
      </c>
      <c r="AU132" s="15">
        <f t="shared" si="41"/>
        <v>0</v>
      </c>
    </row>
    <row r="133" spans="1:47" x14ac:dyDescent="0.25">
      <c r="A133" s="7">
        <v>130</v>
      </c>
      <c r="B133" s="73"/>
      <c r="C133" s="192"/>
      <c r="D133" s="76"/>
      <c r="E133" s="13"/>
      <c r="F133" s="13"/>
      <c r="G133" s="76">
        <f t="shared" si="28"/>
        <v>0</v>
      </c>
      <c r="H133" s="76"/>
      <c r="I133" s="13"/>
      <c r="J133" s="13"/>
      <c r="K133" s="76">
        <f t="shared" si="29"/>
        <v>0</v>
      </c>
      <c r="L133" s="76"/>
      <c r="M133" s="13"/>
      <c r="N133" s="13"/>
      <c r="O133" s="10">
        <f t="shared" si="30"/>
        <v>0</v>
      </c>
      <c r="P133" s="76"/>
      <c r="Q133" s="13"/>
      <c r="R133" s="13"/>
      <c r="S133" s="10">
        <f t="shared" si="31"/>
        <v>0</v>
      </c>
      <c r="T133" s="76"/>
      <c r="U133" s="13"/>
      <c r="V133" s="13"/>
      <c r="W133" s="10">
        <f t="shared" si="32"/>
        <v>0</v>
      </c>
      <c r="X133" s="76"/>
      <c r="Y133" s="13"/>
      <c r="Z133" s="13"/>
      <c r="AA133" s="10">
        <f t="shared" si="33"/>
        <v>0</v>
      </c>
      <c r="AB133" s="76"/>
      <c r="AC133" s="13"/>
      <c r="AD133" s="13"/>
      <c r="AE133" s="10">
        <f t="shared" si="34"/>
        <v>0</v>
      </c>
      <c r="AF133" s="76"/>
      <c r="AG133" s="13"/>
      <c r="AH133" s="13"/>
      <c r="AI133" s="10">
        <f t="shared" si="35"/>
        <v>0</v>
      </c>
      <c r="AJ133" s="10"/>
      <c r="AK133" s="10"/>
      <c r="AL133" s="10"/>
      <c r="AM133" s="10">
        <f t="shared" si="36"/>
        <v>0</v>
      </c>
      <c r="AN133" s="76"/>
      <c r="AO133" s="13"/>
      <c r="AP133" s="13"/>
      <c r="AQ133" s="10">
        <f t="shared" si="37"/>
        <v>0</v>
      </c>
      <c r="AR133" s="15">
        <f t="shared" si="38"/>
        <v>0</v>
      </c>
      <c r="AS133" s="15">
        <f t="shared" si="39"/>
        <v>0</v>
      </c>
      <c r="AT133" s="15">
        <f t="shared" si="40"/>
        <v>0</v>
      </c>
      <c r="AU133" s="15">
        <f t="shared" si="41"/>
        <v>0</v>
      </c>
    </row>
    <row r="134" spans="1:47" x14ac:dyDescent="0.25">
      <c r="A134" s="7">
        <v>131</v>
      </c>
      <c r="B134" s="73"/>
      <c r="C134" s="192"/>
      <c r="D134" s="76"/>
      <c r="E134" s="13"/>
      <c r="F134" s="13"/>
      <c r="G134" s="76">
        <f t="shared" si="28"/>
        <v>0</v>
      </c>
      <c r="H134" s="76"/>
      <c r="I134" s="13"/>
      <c r="J134" s="13"/>
      <c r="K134" s="76">
        <f t="shared" si="29"/>
        <v>0</v>
      </c>
      <c r="L134" s="76"/>
      <c r="M134" s="13"/>
      <c r="N134" s="13"/>
      <c r="O134" s="10">
        <f t="shared" si="30"/>
        <v>0</v>
      </c>
      <c r="P134" s="76"/>
      <c r="Q134" s="13"/>
      <c r="R134" s="13"/>
      <c r="S134" s="10">
        <f t="shared" si="31"/>
        <v>0</v>
      </c>
      <c r="T134" s="76"/>
      <c r="U134" s="13"/>
      <c r="V134" s="13"/>
      <c r="W134" s="10">
        <f t="shared" si="32"/>
        <v>0</v>
      </c>
      <c r="X134" s="76"/>
      <c r="Y134" s="13"/>
      <c r="Z134" s="13"/>
      <c r="AA134" s="10">
        <f t="shared" si="33"/>
        <v>0</v>
      </c>
      <c r="AB134" s="76"/>
      <c r="AC134" s="13"/>
      <c r="AD134" s="13"/>
      <c r="AE134" s="10">
        <f t="shared" si="34"/>
        <v>0</v>
      </c>
      <c r="AF134" s="76"/>
      <c r="AG134" s="13"/>
      <c r="AH134" s="13"/>
      <c r="AI134" s="10">
        <f t="shared" si="35"/>
        <v>0</v>
      </c>
      <c r="AJ134" s="10"/>
      <c r="AK134" s="10"/>
      <c r="AL134" s="10"/>
      <c r="AM134" s="10">
        <f t="shared" si="36"/>
        <v>0</v>
      </c>
      <c r="AN134" s="76"/>
      <c r="AO134" s="13"/>
      <c r="AP134" s="13"/>
      <c r="AQ134" s="10">
        <f t="shared" si="37"/>
        <v>0</v>
      </c>
      <c r="AR134" s="15">
        <f t="shared" si="38"/>
        <v>0</v>
      </c>
      <c r="AS134" s="15">
        <f t="shared" si="39"/>
        <v>0</v>
      </c>
      <c r="AT134" s="15">
        <f t="shared" si="40"/>
        <v>0</v>
      </c>
      <c r="AU134" s="15">
        <f t="shared" si="41"/>
        <v>0</v>
      </c>
    </row>
    <row r="135" spans="1:47" x14ac:dyDescent="0.25">
      <c r="A135" s="7">
        <v>132</v>
      </c>
      <c r="B135" s="73"/>
      <c r="C135" s="192"/>
      <c r="D135" s="76"/>
      <c r="E135" s="13"/>
      <c r="F135" s="13"/>
      <c r="G135" s="76">
        <f t="shared" si="28"/>
        <v>0</v>
      </c>
      <c r="H135" s="76"/>
      <c r="I135" s="13"/>
      <c r="J135" s="13"/>
      <c r="K135" s="76">
        <f t="shared" si="29"/>
        <v>0</v>
      </c>
      <c r="L135" s="76"/>
      <c r="M135" s="13"/>
      <c r="N135" s="13"/>
      <c r="O135" s="10">
        <f t="shared" si="30"/>
        <v>0</v>
      </c>
      <c r="P135" s="76"/>
      <c r="Q135" s="13"/>
      <c r="R135" s="13"/>
      <c r="S135" s="10">
        <f t="shared" si="31"/>
        <v>0</v>
      </c>
      <c r="T135" s="76"/>
      <c r="U135" s="13"/>
      <c r="V135" s="13"/>
      <c r="W135" s="10">
        <f t="shared" si="32"/>
        <v>0</v>
      </c>
      <c r="X135" s="76"/>
      <c r="Y135" s="13"/>
      <c r="Z135" s="13"/>
      <c r="AA135" s="10">
        <f t="shared" si="33"/>
        <v>0</v>
      </c>
      <c r="AB135" s="76"/>
      <c r="AC135" s="13"/>
      <c r="AD135" s="13"/>
      <c r="AE135" s="10">
        <f t="shared" si="34"/>
        <v>0</v>
      </c>
      <c r="AF135" s="76"/>
      <c r="AG135" s="13"/>
      <c r="AH135" s="13"/>
      <c r="AI135" s="10">
        <f t="shared" si="35"/>
        <v>0</v>
      </c>
      <c r="AJ135" s="10"/>
      <c r="AK135" s="10"/>
      <c r="AL135" s="10"/>
      <c r="AM135" s="10">
        <f t="shared" si="36"/>
        <v>0</v>
      </c>
      <c r="AN135" s="76"/>
      <c r="AO135" s="13"/>
      <c r="AP135" s="13"/>
      <c r="AQ135" s="10">
        <f t="shared" si="37"/>
        <v>0</v>
      </c>
      <c r="AR135" s="15">
        <f t="shared" si="38"/>
        <v>0</v>
      </c>
      <c r="AS135" s="15">
        <f t="shared" si="39"/>
        <v>0</v>
      </c>
      <c r="AT135" s="15">
        <f t="shared" si="40"/>
        <v>0</v>
      </c>
      <c r="AU135" s="15">
        <f t="shared" si="41"/>
        <v>0</v>
      </c>
    </row>
    <row r="136" spans="1:47" x14ac:dyDescent="0.25">
      <c r="A136" s="7">
        <v>133</v>
      </c>
      <c r="B136" s="73"/>
      <c r="C136" s="192"/>
      <c r="D136" s="76"/>
      <c r="E136" s="13"/>
      <c r="F136" s="13"/>
      <c r="G136" s="76">
        <f t="shared" si="28"/>
        <v>0</v>
      </c>
      <c r="H136" s="76"/>
      <c r="I136" s="13"/>
      <c r="J136" s="13"/>
      <c r="K136" s="76">
        <f t="shared" si="29"/>
        <v>0</v>
      </c>
      <c r="L136" s="76"/>
      <c r="M136" s="13"/>
      <c r="N136" s="13"/>
      <c r="O136" s="10">
        <f t="shared" si="30"/>
        <v>0</v>
      </c>
      <c r="P136" s="76"/>
      <c r="Q136" s="13"/>
      <c r="R136" s="13"/>
      <c r="S136" s="10">
        <f t="shared" si="31"/>
        <v>0</v>
      </c>
      <c r="T136" s="76"/>
      <c r="U136" s="13"/>
      <c r="V136" s="13"/>
      <c r="W136" s="10">
        <f t="shared" si="32"/>
        <v>0</v>
      </c>
      <c r="X136" s="76"/>
      <c r="Y136" s="13"/>
      <c r="Z136" s="13"/>
      <c r="AA136" s="10">
        <f t="shared" si="33"/>
        <v>0</v>
      </c>
      <c r="AB136" s="76"/>
      <c r="AC136" s="13"/>
      <c r="AD136" s="13"/>
      <c r="AE136" s="10">
        <f t="shared" si="34"/>
        <v>0</v>
      </c>
      <c r="AF136" s="76"/>
      <c r="AG136" s="13"/>
      <c r="AH136" s="13"/>
      <c r="AI136" s="10">
        <f t="shared" si="35"/>
        <v>0</v>
      </c>
      <c r="AJ136" s="10"/>
      <c r="AK136" s="10"/>
      <c r="AL136" s="10"/>
      <c r="AM136" s="10">
        <f t="shared" si="36"/>
        <v>0</v>
      </c>
      <c r="AN136" s="76"/>
      <c r="AO136" s="13"/>
      <c r="AP136" s="13"/>
      <c r="AQ136" s="10">
        <f t="shared" si="37"/>
        <v>0</v>
      </c>
      <c r="AR136" s="15">
        <f t="shared" si="38"/>
        <v>0</v>
      </c>
      <c r="AS136" s="15">
        <f t="shared" si="39"/>
        <v>0</v>
      </c>
      <c r="AT136" s="15">
        <f t="shared" si="40"/>
        <v>0</v>
      </c>
      <c r="AU136" s="15">
        <f t="shared" si="41"/>
        <v>0</v>
      </c>
    </row>
    <row r="137" spans="1:47" x14ac:dyDescent="0.25">
      <c r="A137" s="7">
        <v>134</v>
      </c>
      <c r="B137" s="73"/>
      <c r="C137" s="192"/>
      <c r="D137" s="76"/>
      <c r="E137" s="13"/>
      <c r="F137" s="13"/>
      <c r="G137" s="76">
        <f t="shared" si="28"/>
        <v>0</v>
      </c>
      <c r="H137" s="76"/>
      <c r="I137" s="13"/>
      <c r="J137" s="13"/>
      <c r="K137" s="76">
        <f t="shared" si="29"/>
        <v>0</v>
      </c>
      <c r="L137" s="76"/>
      <c r="M137" s="13"/>
      <c r="N137" s="13"/>
      <c r="O137" s="10">
        <f t="shared" si="30"/>
        <v>0</v>
      </c>
      <c r="P137" s="76"/>
      <c r="Q137" s="13"/>
      <c r="R137" s="13"/>
      <c r="S137" s="10">
        <f t="shared" si="31"/>
        <v>0</v>
      </c>
      <c r="T137" s="76"/>
      <c r="U137" s="13"/>
      <c r="V137" s="13"/>
      <c r="W137" s="10">
        <f t="shared" si="32"/>
        <v>0</v>
      </c>
      <c r="X137" s="76"/>
      <c r="Y137" s="13"/>
      <c r="Z137" s="13"/>
      <c r="AA137" s="10">
        <f t="shared" si="33"/>
        <v>0</v>
      </c>
      <c r="AB137" s="76"/>
      <c r="AC137" s="13"/>
      <c r="AD137" s="13"/>
      <c r="AE137" s="10">
        <f t="shared" si="34"/>
        <v>0</v>
      </c>
      <c r="AF137" s="76"/>
      <c r="AG137" s="13"/>
      <c r="AH137" s="13"/>
      <c r="AI137" s="10">
        <f t="shared" si="35"/>
        <v>0</v>
      </c>
      <c r="AJ137" s="10"/>
      <c r="AK137" s="10"/>
      <c r="AL137" s="10"/>
      <c r="AM137" s="10">
        <f t="shared" si="36"/>
        <v>0</v>
      </c>
      <c r="AN137" s="76"/>
      <c r="AO137" s="13"/>
      <c r="AP137" s="13"/>
      <c r="AQ137" s="10">
        <f t="shared" si="37"/>
        <v>0</v>
      </c>
      <c r="AR137" s="15">
        <f t="shared" si="38"/>
        <v>0</v>
      </c>
      <c r="AS137" s="15">
        <f t="shared" si="39"/>
        <v>0</v>
      </c>
      <c r="AT137" s="15">
        <f t="shared" si="40"/>
        <v>0</v>
      </c>
      <c r="AU137" s="15">
        <f t="shared" si="41"/>
        <v>0</v>
      </c>
    </row>
    <row r="138" spans="1:47" x14ac:dyDescent="0.25">
      <c r="A138" s="7">
        <v>135</v>
      </c>
      <c r="B138" s="73"/>
      <c r="C138" s="192"/>
      <c r="D138" s="76"/>
      <c r="E138" s="13"/>
      <c r="F138" s="13"/>
      <c r="G138" s="76">
        <f t="shared" si="28"/>
        <v>0</v>
      </c>
      <c r="H138" s="76"/>
      <c r="I138" s="13"/>
      <c r="J138" s="13"/>
      <c r="K138" s="76">
        <f t="shared" si="29"/>
        <v>0</v>
      </c>
      <c r="L138" s="76"/>
      <c r="M138" s="13"/>
      <c r="N138" s="13"/>
      <c r="O138" s="10">
        <f t="shared" si="30"/>
        <v>0</v>
      </c>
      <c r="P138" s="76"/>
      <c r="Q138" s="13"/>
      <c r="R138" s="13"/>
      <c r="S138" s="10">
        <f t="shared" si="31"/>
        <v>0</v>
      </c>
      <c r="T138" s="76"/>
      <c r="U138" s="13"/>
      <c r="V138" s="13"/>
      <c r="W138" s="10">
        <f t="shared" si="32"/>
        <v>0</v>
      </c>
      <c r="X138" s="76"/>
      <c r="Y138" s="13"/>
      <c r="Z138" s="13"/>
      <c r="AA138" s="10">
        <f t="shared" si="33"/>
        <v>0</v>
      </c>
      <c r="AB138" s="76"/>
      <c r="AC138" s="13"/>
      <c r="AD138" s="13"/>
      <c r="AE138" s="10">
        <f t="shared" si="34"/>
        <v>0</v>
      </c>
      <c r="AF138" s="76"/>
      <c r="AG138" s="13"/>
      <c r="AH138" s="13"/>
      <c r="AI138" s="10">
        <f t="shared" si="35"/>
        <v>0</v>
      </c>
      <c r="AJ138" s="10"/>
      <c r="AK138" s="10"/>
      <c r="AL138" s="10"/>
      <c r="AM138" s="10">
        <f t="shared" si="36"/>
        <v>0</v>
      </c>
      <c r="AN138" s="76"/>
      <c r="AO138" s="13"/>
      <c r="AP138" s="13"/>
      <c r="AQ138" s="10">
        <f t="shared" si="37"/>
        <v>0</v>
      </c>
      <c r="AR138" s="15">
        <f t="shared" si="38"/>
        <v>0</v>
      </c>
      <c r="AS138" s="15">
        <f t="shared" si="39"/>
        <v>0</v>
      </c>
      <c r="AT138" s="15">
        <f t="shared" si="40"/>
        <v>0</v>
      </c>
      <c r="AU138" s="15">
        <f t="shared" si="41"/>
        <v>0</v>
      </c>
    </row>
    <row r="139" spans="1:47" x14ac:dyDescent="0.25">
      <c r="A139" s="7">
        <v>136</v>
      </c>
      <c r="B139" s="73"/>
      <c r="C139" s="192"/>
      <c r="D139" s="76"/>
      <c r="E139" s="13"/>
      <c r="F139" s="13"/>
      <c r="G139" s="76">
        <f t="shared" si="28"/>
        <v>0</v>
      </c>
      <c r="H139" s="76"/>
      <c r="I139" s="13"/>
      <c r="J139" s="13"/>
      <c r="K139" s="76">
        <f t="shared" si="29"/>
        <v>0</v>
      </c>
      <c r="L139" s="76"/>
      <c r="M139" s="13"/>
      <c r="N139" s="13"/>
      <c r="O139" s="10">
        <f t="shared" si="30"/>
        <v>0</v>
      </c>
      <c r="P139" s="76"/>
      <c r="Q139" s="13"/>
      <c r="R139" s="13"/>
      <c r="S139" s="10">
        <f t="shared" si="31"/>
        <v>0</v>
      </c>
      <c r="T139" s="76"/>
      <c r="U139" s="13"/>
      <c r="V139" s="13"/>
      <c r="W139" s="10">
        <f t="shared" si="32"/>
        <v>0</v>
      </c>
      <c r="X139" s="76"/>
      <c r="Y139" s="13"/>
      <c r="Z139" s="13"/>
      <c r="AA139" s="10">
        <f t="shared" si="33"/>
        <v>0</v>
      </c>
      <c r="AB139" s="76"/>
      <c r="AC139" s="13"/>
      <c r="AD139" s="13"/>
      <c r="AE139" s="10">
        <f t="shared" si="34"/>
        <v>0</v>
      </c>
      <c r="AF139" s="76"/>
      <c r="AG139" s="13"/>
      <c r="AH139" s="13"/>
      <c r="AI139" s="10">
        <f t="shared" si="35"/>
        <v>0</v>
      </c>
      <c r="AJ139" s="10"/>
      <c r="AK139" s="10"/>
      <c r="AL139" s="10"/>
      <c r="AM139" s="10">
        <f t="shared" si="36"/>
        <v>0</v>
      </c>
      <c r="AN139" s="76"/>
      <c r="AO139" s="13"/>
      <c r="AP139" s="13"/>
      <c r="AQ139" s="10">
        <f t="shared" si="37"/>
        <v>0</v>
      </c>
      <c r="AR139" s="15">
        <f t="shared" si="38"/>
        <v>0</v>
      </c>
      <c r="AS139" s="15">
        <f t="shared" si="39"/>
        <v>0</v>
      </c>
      <c r="AT139" s="15">
        <f t="shared" si="40"/>
        <v>0</v>
      </c>
      <c r="AU139" s="15">
        <f t="shared" si="41"/>
        <v>0</v>
      </c>
    </row>
    <row r="140" spans="1:47" x14ac:dyDescent="0.25">
      <c r="A140" s="7">
        <v>137</v>
      </c>
      <c r="B140" s="73"/>
      <c r="C140" s="192"/>
      <c r="D140" s="76"/>
      <c r="E140" s="13"/>
      <c r="F140" s="13"/>
      <c r="G140" s="76">
        <f t="shared" si="28"/>
        <v>0</v>
      </c>
      <c r="H140" s="76"/>
      <c r="I140" s="13"/>
      <c r="J140" s="13"/>
      <c r="K140" s="76">
        <f t="shared" si="29"/>
        <v>0</v>
      </c>
      <c r="L140" s="76"/>
      <c r="M140" s="13"/>
      <c r="N140" s="13"/>
      <c r="O140" s="10">
        <f t="shared" si="30"/>
        <v>0</v>
      </c>
      <c r="P140" s="76"/>
      <c r="Q140" s="13"/>
      <c r="R140" s="13"/>
      <c r="S140" s="10">
        <f t="shared" si="31"/>
        <v>0</v>
      </c>
      <c r="T140" s="76"/>
      <c r="U140" s="13"/>
      <c r="V140" s="13"/>
      <c r="W140" s="10">
        <f t="shared" si="32"/>
        <v>0</v>
      </c>
      <c r="X140" s="76"/>
      <c r="Y140" s="13"/>
      <c r="Z140" s="13"/>
      <c r="AA140" s="10">
        <f t="shared" si="33"/>
        <v>0</v>
      </c>
      <c r="AB140" s="76"/>
      <c r="AC140" s="13"/>
      <c r="AD140" s="13"/>
      <c r="AE140" s="10">
        <f t="shared" si="34"/>
        <v>0</v>
      </c>
      <c r="AF140" s="76"/>
      <c r="AG140" s="13"/>
      <c r="AH140" s="13"/>
      <c r="AI140" s="10">
        <f t="shared" si="35"/>
        <v>0</v>
      </c>
      <c r="AJ140" s="10"/>
      <c r="AK140" s="10"/>
      <c r="AL140" s="10"/>
      <c r="AM140" s="10">
        <f t="shared" si="36"/>
        <v>0</v>
      </c>
      <c r="AN140" s="76"/>
      <c r="AO140" s="13"/>
      <c r="AP140" s="13"/>
      <c r="AQ140" s="10">
        <f t="shared" si="37"/>
        <v>0</v>
      </c>
      <c r="AR140" s="15">
        <f t="shared" si="38"/>
        <v>0</v>
      </c>
      <c r="AS140" s="15">
        <f t="shared" si="39"/>
        <v>0</v>
      </c>
      <c r="AT140" s="15">
        <f t="shared" si="40"/>
        <v>0</v>
      </c>
      <c r="AU140" s="15">
        <f t="shared" si="41"/>
        <v>0</v>
      </c>
    </row>
    <row r="141" spans="1:47" x14ac:dyDescent="0.25">
      <c r="A141" s="7">
        <v>138</v>
      </c>
      <c r="B141" s="73"/>
      <c r="C141" s="192"/>
      <c r="D141" s="76"/>
      <c r="E141" s="13"/>
      <c r="F141" s="13"/>
      <c r="G141" s="76">
        <f t="shared" si="28"/>
        <v>0</v>
      </c>
      <c r="H141" s="76"/>
      <c r="I141" s="13"/>
      <c r="J141" s="13"/>
      <c r="K141" s="76">
        <f t="shared" si="29"/>
        <v>0</v>
      </c>
      <c r="L141" s="76"/>
      <c r="M141" s="13"/>
      <c r="N141" s="13"/>
      <c r="O141" s="10">
        <f t="shared" si="30"/>
        <v>0</v>
      </c>
      <c r="P141" s="76"/>
      <c r="Q141" s="13"/>
      <c r="R141" s="13"/>
      <c r="S141" s="10">
        <f t="shared" si="31"/>
        <v>0</v>
      </c>
      <c r="T141" s="76"/>
      <c r="U141" s="13"/>
      <c r="V141" s="13"/>
      <c r="W141" s="10">
        <f t="shared" si="32"/>
        <v>0</v>
      </c>
      <c r="X141" s="76"/>
      <c r="Y141" s="13"/>
      <c r="Z141" s="13"/>
      <c r="AA141" s="10">
        <f t="shared" si="33"/>
        <v>0</v>
      </c>
      <c r="AB141" s="76"/>
      <c r="AC141" s="13"/>
      <c r="AD141" s="13"/>
      <c r="AE141" s="10">
        <f t="shared" si="34"/>
        <v>0</v>
      </c>
      <c r="AF141" s="76"/>
      <c r="AG141" s="13"/>
      <c r="AH141" s="13"/>
      <c r="AI141" s="10">
        <f t="shared" si="35"/>
        <v>0</v>
      </c>
      <c r="AJ141" s="10"/>
      <c r="AK141" s="10"/>
      <c r="AL141" s="10"/>
      <c r="AM141" s="10">
        <f t="shared" si="36"/>
        <v>0</v>
      </c>
      <c r="AN141" s="76"/>
      <c r="AO141" s="13"/>
      <c r="AP141" s="13"/>
      <c r="AQ141" s="10">
        <f t="shared" si="37"/>
        <v>0</v>
      </c>
      <c r="AR141" s="15">
        <f t="shared" si="38"/>
        <v>0</v>
      </c>
      <c r="AS141" s="15">
        <f t="shared" si="39"/>
        <v>0</v>
      </c>
      <c r="AT141" s="15">
        <f t="shared" si="40"/>
        <v>0</v>
      </c>
      <c r="AU141" s="15">
        <f t="shared" si="41"/>
        <v>0</v>
      </c>
    </row>
  </sheetData>
  <mergeCells count="12">
    <mergeCell ref="A1:AU1"/>
    <mergeCell ref="D2:G2"/>
    <mergeCell ref="H2:K2"/>
    <mergeCell ref="L2:O2"/>
    <mergeCell ref="P2:S2"/>
    <mergeCell ref="T2:W2"/>
    <mergeCell ref="X2:AA2"/>
    <mergeCell ref="AB2:AE2"/>
    <mergeCell ref="AF2:AI2"/>
    <mergeCell ref="AN2:AQ2"/>
    <mergeCell ref="AJ2:AM2"/>
    <mergeCell ref="AR2:AU2"/>
  </mergeCells>
  <phoneticPr fontId="54" type="noConversion"/>
  <conditionalFormatting sqref="D4:AI141 AN4:AQ141">
    <cfRule type="cellIs" dxfId="10" priority="4" stopIfTrue="1" operator="lessThan">
      <formula>1</formula>
    </cfRule>
  </conditionalFormatting>
  <conditionalFormatting sqref="D4:AI141 AN4:AQ141">
    <cfRule type="cellIs" dxfId="9" priority="3" operator="equal">
      <formula>0</formula>
    </cfRule>
  </conditionalFormatting>
  <conditionalFormatting sqref="AJ4:AM141">
    <cfRule type="cellIs" dxfId="8" priority="2" stopIfTrue="1" operator="lessThan">
      <formula>1</formula>
    </cfRule>
  </conditionalFormatting>
  <conditionalFormatting sqref="AJ4:AM141">
    <cfRule type="cellIs" dxfId="7" priority="1" operator="equal">
      <formula>0</formula>
    </cfRule>
  </conditionalFormatting>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141"/>
  <sheetViews>
    <sheetView zoomScale="88" zoomScaleNormal="88" workbookViewId="0">
      <pane ySplit="2" topLeftCell="A3" activePane="bottomLeft" state="frozen"/>
      <selection activeCell="B810" sqref="B810"/>
      <selection pane="bottomLeft" activeCell="B810" sqref="B810"/>
    </sheetView>
  </sheetViews>
  <sheetFormatPr defaultColWidth="9.140625" defaultRowHeight="15" x14ac:dyDescent="0.25"/>
  <cols>
    <col min="1" max="1" width="9.140625" style="75"/>
    <col min="2" max="2" width="60.140625" style="75" customWidth="1"/>
    <col min="3" max="3" width="18.42578125" style="75" customWidth="1"/>
    <col min="4" max="18" width="3.42578125" style="75" customWidth="1"/>
    <col min="19" max="19" width="4" style="75" bestFit="1" customWidth="1"/>
    <col min="20" max="30" width="3.42578125" style="75" customWidth="1"/>
    <col min="31" max="31" width="4" style="75" bestFit="1" customWidth="1"/>
    <col min="32" max="16384" width="9.140625" style="75"/>
  </cols>
  <sheetData>
    <row r="1" spans="1:35" ht="60.75" customHeight="1" x14ac:dyDescent="0.25">
      <c r="A1" s="308" t="s">
        <v>786</v>
      </c>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row>
    <row r="2" spans="1:35" ht="35.25" customHeight="1" x14ac:dyDescent="0.25">
      <c r="D2" s="309" t="s">
        <v>159</v>
      </c>
      <c r="E2" s="310"/>
      <c r="F2" s="310"/>
      <c r="G2" s="311"/>
      <c r="H2" s="309" t="s">
        <v>787</v>
      </c>
      <c r="I2" s="310"/>
      <c r="J2" s="310"/>
      <c r="K2" s="311"/>
      <c r="L2" s="309" t="s">
        <v>68</v>
      </c>
      <c r="M2" s="310"/>
      <c r="N2" s="310"/>
      <c r="O2" s="311"/>
      <c r="P2" s="313" t="s">
        <v>788</v>
      </c>
      <c r="Q2" s="314"/>
      <c r="R2" s="314"/>
      <c r="S2" s="315"/>
      <c r="T2" s="309" t="s">
        <v>789</v>
      </c>
      <c r="U2" s="310"/>
      <c r="V2" s="310"/>
      <c r="W2" s="311"/>
      <c r="X2" s="313" t="s">
        <v>790</v>
      </c>
      <c r="Y2" s="314"/>
      <c r="Z2" s="314"/>
      <c r="AA2" s="315"/>
      <c r="AB2" s="309" t="s">
        <v>20</v>
      </c>
      <c r="AC2" s="310"/>
      <c r="AD2" s="310"/>
      <c r="AE2" s="311"/>
      <c r="AF2" s="312" t="s">
        <v>682</v>
      </c>
      <c r="AG2" s="312"/>
      <c r="AH2" s="312"/>
      <c r="AI2" s="312"/>
    </row>
    <row r="3" spans="1:35" x14ac:dyDescent="0.25">
      <c r="A3" s="186" t="s">
        <v>683</v>
      </c>
      <c r="B3" s="186" t="s">
        <v>684</v>
      </c>
      <c r="C3" s="186" t="s">
        <v>686</v>
      </c>
      <c r="D3" s="226" t="s">
        <v>692</v>
      </c>
      <c r="E3" s="12" t="s">
        <v>693</v>
      </c>
      <c r="F3" s="12" t="s">
        <v>694</v>
      </c>
      <c r="G3" s="226" t="s">
        <v>695</v>
      </c>
      <c r="H3" s="226" t="s">
        <v>692</v>
      </c>
      <c r="I3" s="12" t="s">
        <v>693</v>
      </c>
      <c r="J3" s="12" t="s">
        <v>694</v>
      </c>
      <c r="K3" s="226" t="s">
        <v>695</v>
      </c>
      <c r="L3" s="226" t="s">
        <v>692</v>
      </c>
      <c r="M3" s="12" t="s">
        <v>693</v>
      </c>
      <c r="N3" s="12" t="s">
        <v>694</v>
      </c>
      <c r="O3" s="226" t="s">
        <v>695</v>
      </c>
      <c r="P3" s="226" t="s">
        <v>692</v>
      </c>
      <c r="Q3" s="12" t="s">
        <v>693</v>
      </c>
      <c r="R3" s="12" t="s">
        <v>694</v>
      </c>
      <c r="S3" s="226" t="s">
        <v>695</v>
      </c>
      <c r="T3" s="226" t="s">
        <v>692</v>
      </c>
      <c r="U3" s="12" t="s">
        <v>693</v>
      </c>
      <c r="V3" s="12" t="s">
        <v>694</v>
      </c>
      <c r="W3" s="226" t="s">
        <v>695</v>
      </c>
      <c r="X3" s="226" t="s">
        <v>692</v>
      </c>
      <c r="Y3" s="12" t="s">
        <v>693</v>
      </c>
      <c r="Z3" s="12" t="s">
        <v>694</v>
      </c>
      <c r="AA3" s="226" t="s">
        <v>695</v>
      </c>
      <c r="AB3" s="226" t="s">
        <v>692</v>
      </c>
      <c r="AC3" s="12" t="s">
        <v>693</v>
      </c>
      <c r="AD3" s="12" t="s">
        <v>694</v>
      </c>
      <c r="AE3" s="226" t="s">
        <v>695</v>
      </c>
      <c r="AF3" s="226" t="s">
        <v>692</v>
      </c>
      <c r="AG3" s="12" t="s">
        <v>693</v>
      </c>
      <c r="AH3" s="12" t="s">
        <v>694</v>
      </c>
      <c r="AI3" s="226" t="s">
        <v>695</v>
      </c>
    </row>
    <row r="4" spans="1:35" x14ac:dyDescent="0.25">
      <c r="A4" s="7">
        <v>1</v>
      </c>
      <c r="B4" s="70"/>
      <c r="C4" s="187"/>
      <c r="D4" s="76"/>
      <c r="E4" s="13"/>
      <c r="F4" s="13"/>
      <c r="G4" s="76">
        <f t="shared" ref="G4:G17" si="0">D4-E4-F4</f>
        <v>0</v>
      </c>
      <c r="H4" s="76"/>
      <c r="I4" s="13"/>
      <c r="J4" s="13"/>
      <c r="K4" s="76">
        <f t="shared" ref="K4:K17" si="1">H4-I4-J4</f>
        <v>0</v>
      </c>
      <c r="L4" s="76"/>
      <c r="M4" s="13"/>
      <c r="N4" s="13"/>
      <c r="O4" s="10">
        <f t="shared" ref="O4:O17" si="2">L4-M4-N4</f>
        <v>0</v>
      </c>
      <c r="P4" s="10"/>
      <c r="Q4" s="10"/>
      <c r="R4" s="10"/>
      <c r="S4" s="10">
        <f t="shared" ref="S4:S22" si="3">P4-Q4-R4</f>
        <v>0</v>
      </c>
      <c r="T4" s="76"/>
      <c r="U4" s="13"/>
      <c r="V4" s="13"/>
      <c r="W4" s="10">
        <f t="shared" ref="W4:W17" si="4">T4-U4-V4</f>
        <v>0</v>
      </c>
      <c r="X4" s="10"/>
      <c r="Y4" s="10"/>
      <c r="Z4" s="10"/>
      <c r="AA4" s="10"/>
      <c r="AB4" s="76"/>
      <c r="AC4" s="13"/>
      <c r="AD4" s="13"/>
      <c r="AE4" s="10">
        <f t="shared" ref="AE4:AE17" si="5">AB4-AC4-AD4</f>
        <v>0</v>
      </c>
      <c r="AF4" s="15">
        <f>SUM(D4,H4,L4,T4,X4,AB4)</f>
        <v>0</v>
      </c>
      <c r="AG4" s="15">
        <f>SUM(E4,I4,M4,Q4,U4,Y4,AC4)</f>
        <v>0</v>
      </c>
      <c r="AH4" s="15">
        <f>SUM(F4,J4,N4,R4,V4,Z4,AD4)</f>
        <v>0</v>
      </c>
      <c r="AI4" s="15">
        <f t="shared" ref="AI4:AI17" si="6">AF4-AG4-AH4</f>
        <v>0</v>
      </c>
    </row>
    <row r="5" spans="1:35" x14ac:dyDescent="0.25">
      <c r="A5" s="7">
        <v>2</v>
      </c>
      <c r="B5" s="70"/>
      <c r="C5" s="188"/>
      <c r="D5" s="76"/>
      <c r="E5" s="13"/>
      <c r="F5" s="13"/>
      <c r="G5" s="76">
        <f t="shared" si="0"/>
        <v>0</v>
      </c>
      <c r="H5" s="76"/>
      <c r="I5" s="13"/>
      <c r="J5" s="13"/>
      <c r="K5" s="76">
        <f t="shared" si="1"/>
        <v>0</v>
      </c>
      <c r="L5" s="76"/>
      <c r="M5" s="13"/>
      <c r="N5" s="13"/>
      <c r="O5" s="10">
        <f t="shared" si="2"/>
        <v>0</v>
      </c>
      <c r="P5" s="10"/>
      <c r="Q5" s="10"/>
      <c r="R5" s="10"/>
      <c r="S5" s="10">
        <f t="shared" si="3"/>
        <v>0</v>
      </c>
      <c r="T5" s="76"/>
      <c r="U5" s="13"/>
      <c r="V5" s="13"/>
      <c r="W5" s="10">
        <f t="shared" si="4"/>
        <v>0</v>
      </c>
      <c r="X5" s="10"/>
      <c r="Y5" s="10"/>
      <c r="Z5" s="10"/>
      <c r="AA5" s="10"/>
      <c r="AB5" s="76"/>
      <c r="AC5" s="13"/>
      <c r="AD5" s="13"/>
      <c r="AE5" s="10">
        <f t="shared" si="5"/>
        <v>0</v>
      </c>
      <c r="AF5" s="15">
        <f t="shared" ref="AF5:AF22" si="7">SUM(D5,H5,L5,T5,X5,AB5)</f>
        <v>0</v>
      </c>
      <c r="AG5" s="15">
        <f t="shared" ref="AG5:AH22" si="8">SUM(E5,I5,M5,Q5,U5,Y5,AC5)</f>
        <v>0</v>
      </c>
      <c r="AH5" s="15">
        <f t="shared" si="8"/>
        <v>0</v>
      </c>
      <c r="AI5" s="15">
        <f t="shared" si="6"/>
        <v>0</v>
      </c>
    </row>
    <row r="6" spans="1:35" x14ac:dyDescent="0.25">
      <c r="A6" s="7">
        <v>3</v>
      </c>
      <c r="B6" s="70"/>
      <c r="C6" s="188"/>
      <c r="D6" s="76"/>
      <c r="E6" s="13"/>
      <c r="F6" s="13"/>
      <c r="G6" s="76">
        <f t="shared" si="0"/>
        <v>0</v>
      </c>
      <c r="H6" s="76"/>
      <c r="I6" s="13"/>
      <c r="J6" s="13"/>
      <c r="K6" s="76">
        <f t="shared" si="1"/>
        <v>0</v>
      </c>
      <c r="L6" s="76"/>
      <c r="M6" s="13"/>
      <c r="N6" s="13"/>
      <c r="O6" s="10">
        <f t="shared" si="2"/>
        <v>0</v>
      </c>
      <c r="P6" s="10"/>
      <c r="Q6" s="10"/>
      <c r="R6" s="10"/>
      <c r="S6" s="10">
        <f t="shared" si="3"/>
        <v>0</v>
      </c>
      <c r="T6" s="76"/>
      <c r="U6" s="13"/>
      <c r="V6" s="13"/>
      <c r="W6" s="10">
        <f t="shared" si="4"/>
        <v>0</v>
      </c>
      <c r="X6" s="10"/>
      <c r="Y6" s="10"/>
      <c r="Z6" s="10"/>
      <c r="AA6" s="10"/>
      <c r="AB6" s="76"/>
      <c r="AC6" s="13"/>
      <c r="AD6" s="13"/>
      <c r="AE6" s="10">
        <f t="shared" si="5"/>
        <v>0</v>
      </c>
      <c r="AF6" s="15">
        <f t="shared" si="7"/>
        <v>0</v>
      </c>
      <c r="AG6" s="15">
        <f t="shared" si="8"/>
        <v>0</v>
      </c>
      <c r="AH6" s="15">
        <f t="shared" si="8"/>
        <v>0</v>
      </c>
      <c r="AI6" s="15">
        <f t="shared" si="6"/>
        <v>0</v>
      </c>
    </row>
    <row r="7" spans="1:35" x14ac:dyDescent="0.25">
      <c r="A7" s="7">
        <v>4</v>
      </c>
      <c r="B7" s="70"/>
      <c r="C7" s="188"/>
      <c r="D7" s="76"/>
      <c r="E7" s="13"/>
      <c r="F7" s="13"/>
      <c r="G7" s="76">
        <f t="shared" si="0"/>
        <v>0</v>
      </c>
      <c r="H7" s="76"/>
      <c r="I7" s="13"/>
      <c r="J7" s="13"/>
      <c r="K7" s="76">
        <f t="shared" si="1"/>
        <v>0</v>
      </c>
      <c r="L7" s="76"/>
      <c r="M7" s="13"/>
      <c r="N7" s="13"/>
      <c r="O7" s="10">
        <f t="shared" si="2"/>
        <v>0</v>
      </c>
      <c r="P7" s="10"/>
      <c r="Q7" s="10"/>
      <c r="R7" s="10"/>
      <c r="S7" s="10">
        <f t="shared" si="3"/>
        <v>0</v>
      </c>
      <c r="T7" s="76"/>
      <c r="U7" s="13"/>
      <c r="V7" s="13"/>
      <c r="W7" s="10">
        <f t="shared" si="4"/>
        <v>0</v>
      </c>
      <c r="X7" s="10"/>
      <c r="Y7" s="10"/>
      <c r="Z7" s="10"/>
      <c r="AA7" s="10"/>
      <c r="AB7" s="76"/>
      <c r="AC7" s="13"/>
      <c r="AD7" s="13"/>
      <c r="AE7" s="10">
        <f t="shared" si="5"/>
        <v>0</v>
      </c>
      <c r="AF7" s="15">
        <f t="shared" si="7"/>
        <v>0</v>
      </c>
      <c r="AG7" s="15">
        <f t="shared" si="8"/>
        <v>0</v>
      </c>
      <c r="AH7" s="15">
        <f t="shared" si="8"/>
        <v>0</v>
      </c>
      <c r="AI7" s="15">
        <f t="shared" si="6"/>
        <v>0</v>
      </c>
    </row>
    <row r="8" spans="1:35" x14ac:dyDescent="0.25">
      <c r="A8" s="7">
        <v>5</v>
      </c>
      <c r="B8" s="70"/>
      <c r="C8" s="189"/>
      <c r="D8" s="76"/>
      <c r="E8" s="13"/>
      <c r="F8" s="13"/>
      <c r="G8" s="76">
        <f t="shared" si="0"/>
        <v>0</v>
      </c>
      <c r="H8" s="76"/>
      <c r="I8" s="13"/>
      <c r="J8" s="13"/>
      <c r="K8" s="76">
        <f t="shared" si="1"/>
        <v>0</v>
      </c>
      <c r="L8" s="76"/>
      <c r="M8" s="13"/>
      <c r="N8" s="13"/>
      <c r="O8" s="10">
        <f t="shared" si="2"/>
        <v>0</v>
      </c>
      <c r="P8" s="10"/>
      <c r="Q8" s="10"/>
      <c r="R8" s="10"/>
      <c r="S8" s="10">
        <f t="shared" si="3"/>
        <v>0</v>
      </c>
      <c r="T8" s="76"/>
      <c r="U8" s="13"/>
      <c r="V8" s="13"/>
      <c r="W8" s="10">
        <f t="shared" si="4"/>
        <v>0</v>
      </c>
      <c r="X8" s="10"/>
      <c r="Y8" s="10"/>
      <c r="Z8" s="10"/>
      <c r="AA8" s="10"/>
      <c r="AB8" s="76"/>
      <c r="AC8" s="13"/>
      <c r="AD8" s="13"/>
      <c r="AE8" s="10">
        <f t="shared" si="5"/>
        <v>0</v>
      </c>
      <c r="AF8" s="15">
        <f t="shared" si="7"/>
        <v>0</v>
      </c>
      <c r="AG8" s="15">
        <f t="shared" si="8"/>
        <v>0</v>
      </c>
      <c r="AH8" s="15">
        <f t="shared" si="8"/>
        <v>0</v>
      </c>
      <c r="AI8" s="15">
        <f t="shared" si="6"/>
        <v>0</v>
      </c>
    </row>
    <row r="9" spans="1:35" x14ac:dyDescent="0.25">
      <c r="A9" s="7">
        <v>6</v>
      </c>
      <c r="B9" s="70"/>
      <c r="C9" s="190"/>
      <c r="D9" s="76"/>
      <c r="E9" s="13"/>
      <c r="F9" s="13"/>
      <c r="G9" s="76">
        <f t="shared" si="0"/>
        <v>0</v>
      </c>
      <c r="H9" s="76"/>
      <c r="I9" s="13"/>
      <c r="J9" s="13"/>
      <c r="K9" s="76">
        <f t="shared" si="1"/>
        <v>0</v>
      </c>
      <c r="L9" s="76"/>
      <c r="M9" s="13"/>
      <c r="N9" s="13"/>
      <c r="O9" s="10">
        <f t="shared" si="2"/>
        <v>0</v>
      </c>
      <c r="P9" s="10"/>
      <c r="Q9" s="10"/>
      <c r="R9" s="10"/>
      <c r="S9" s="10">
        <f t="shared" si="3"/>
        <v>0</v>
      </c>
      <c r="T9" s="76"/>
      <c r="U9" s="13"/>
      <c r="V9" s="13"/>
      <c r="W9" s="10">
        <f t="shared" si="4"/>
        <v>0</v>
      </c>
      <c r="X9" s="10"/>
      <c r="Y9" s="10"/>
      <c r="Z9" s="10"/>
      <c r="AA9" s="10"/>
      <c r="AB9" s="76"/>
      <c r="AC9" s="13"/>
      <c r="AD9" s="13"/>
      <c r="AE9" s="10">
        <f t="shared" si="5"/>
        <v>0</v>
      </c>
      <c r="AF9" s="15">
        <f t="shared" si="7"/>
        <v>0</v>
      </c>
      <c r="AG9" s="15">
        <f t="shared" si="8"/>
        <v>0</v>
      </c>
      <c r="AH9" s="15">
        <f t="shared" si="8"/>
        <v>0</v>
      </c>
      <c r="AI9" s="15">
        <f t="shared" si="6"/>
        <v>0</v>
      </c>
    </row>
    <row r="10" spans="1:35" x14ac:dyDescent="0.25">
      <c r="A10" s="7">
        <v>7</v>
      </c>
      <c r="B10" s="70"/>
      <c r="C10" s="191"/>
      <c r="D10" s="76"/>
      <c r="E10" s="13"/>
      <c r="F10" s="13"/>
      <c r="G10" s="76">
        <f t="shared" si="0"/>
        <v>0</v>
      </c>
      <c r="H10" s="76"/>
      <c r="I10" s="13"/>
      <c r="J10" s="13"/>
      <c r="K10" s="76">
        <f t="shared" si="1"/>
        <v>0</v>
      </c>
      <c r="L10" s="76"/>
      <c r="M10" s="13"/>
      <c r="N10" s="13"/>
      <c r="O10" s="10">
        <f t="shared" si="2"/>
        <v>0</v>
      </c>
      <c r="P10" s="10"/>
      <c r="Q10" s="10"/>
      <c r="R10" s="10"/>
      <c r="S10" s="10">
        <f t="shared" si="3"/>
        <v>0</v>
      </c>
      <c r="T10" s="76"/>
      <c r="U10" s="13"/>
      <c r="V10" s="13"/>
      <c r="W10" s="10">
        <f t="shared" si="4"/>
        <v>0</v>
      </c>
      <c r="X10" s="10"/>
      <c r="Y10" s="10"/>
      <c r="Z10" s="10"/>
      <c r="AA10" s="10"/>
      <c r="AB10" s="76"/>
      <c r="AC10" s="13"/>
      <c r="AD10" s="13"/>
      <c r="AE10" s="10">
        <f t="shared" si="5"/>
        <v>0</v>
      </c>
      <c r="AF10" s="15">
        <f t="shared" si="7"/>
        <v>0</v>
      </c>
      <c r="AG10" s="15">
        <f t="shared" si="8"/>
        <v>0</v>
      </c>
      <c r="AH10" s="15">
        <f t="shared" si="8"/>
        <v>0</v>
      </c>
      <c r="AI10" s="15">
        <f t="shared" si="6"/>
        <v>0</v>
      </c>
    </row>
    <row r="11" spans="1:35" x14ac:dyDescent="0.25">
      <c r="A11" s="7">
        <v>8</v>
      </c>
      <c r="B11" s="70"/>
      <c r="C11" s="190"/>
      <c r="D11" s="76"/>
      <c r="E11" s="13"/>
      <c r="F11" s="13"/>
      <c r="G11" s="76">
        <f t="shared" si="0"/>
        <v>0</v>
      </c>
      <c r="H11" s="76"/>
      <c r="I11" s="13"/>
      <c r="J11" s="13"/>
      <c r="K11" s="76">
        <f t="shared" si="1"/>
        <v>0</v>
      </c>
      <c r="L11" s="76"/>
      <c r="M11" s="13"/>
      <c r="N11" s="13"/>
      <c r="O11" s="10">
        <f t="shared" si="2"/>
        <v>0</v>
      </c>
      <c r="P11" s="10"/>
      <c r="Q11" s="10"/>
      <c r="R11" s="10"/>
      <c r="S11" s="10">
        <f t="shared" si="3"/>
        <v>0</v>
      </c>
      <c r="T11" s="76"/>
      <c r="U11" s="13"/>
      <c r="V11" s="13"/>
      <c r="W11" s="10">
        <f t="shared" si="4"/>
        <v>0</v>
      </c>
      <c r="X11" s="10"/>
      <c r="Y11" s="10"/>
      <c r="Z11" s="10"/>
      <c r="AA11" s="10"/>
      <c r="AB11" s="76"/>
      <c r="AC11" s="13"/>
      <c r="AD11" s="13"/>
      <c r="AE11" s="10">
        <f t="shared" si="5"/>
        <v>0</v>
      </c>
      <c r="AF11" s="15">
        <f t="shared" si="7"/>
        <v>0</v>
      </c>
      <c r="AG11" s="15">
        <f t="shared" si="8"/>
        <v>0</v>
      </c>
      <c r="AH11" s="15">
        <f t="shared" si="8"/>
        <v>0</v>
      </c>
      <c r="AI11" s="15">
        <f t="shared" si="6"/>
        <v>0</v>
      </c>
    </row>
    <row r="12" spans="1:35" x14ac:dyDescent="0.25">
      <c r="A12" s="7">
        <v>9</v>
      </c>
      <c r="B12" s="70"/>
      <c r="C12" s="189"/>
      <c r="D12" s="76"/>
      <c r="E12" s="13"/>
      <c r="F12" s="13"/>
      <c r="G12" s="76">
        <f t="shared" si="0"/>
        <v>0</v>
      </c>
      <c r="H12" s="76"/>
      <c r="I12" s="13"/>
      <c r="J12" s="13"/>
      <c r="K12" s="76">
        <f t="shared" si="1"/>
        <v>0</v>
      </c>
      <c r="L12" s="76"/>
      <c r="M12" s="13"/>
      <c r="N12" s="13"/>
      <c r="O12" s="10">
        <f t="shared" si="2"/>
        <v>0</v>
      </c>
      <c r="P12" s="10"/>
      <c r="Q12" s="10"/>
      <c r="R12" s="10"/>
      <c r="S12" s="10">
        <f t="shared" si="3"/>
        <v>0</v>
      </c>
      <c r="T12" s="76"/>
      <c r="U12" s="13"/>
      <c r="V12" s="13"/>
      <c r="W12" s="10">
        <f t="shared" si="4"/>
        <v>0</v>
      </c>
      <c r="X12" s="10"/>
      <c r="Y12" s="10"/>
      <c r="Z12" s="10"/>
      <c r="AA12" s="10"/>
      <c r="AB12" s="76"/>
      <c r="AC12" s="13"/>
      <c r="AD12" s="13"/>
      <c r="AE12" s="10">
        <f t="shared" si="5"/>
        <v>0</v>
      </c>
      <c r="AF12" s="15">
        <f t="shared" si="7"/>
        <v>0</v>
      </c>
      <c r="AG12" s="15">
        <f t="shared" si="8"/>
        <v>0</v>
      </c>
      <c r="AH12" s="15">
        <f t="shared" si="8"/>
        <v>0</v>
      </c>
      <c r="AI12" s="15">
        <f t="shared" si="6"/>
        <v>0</v>
      </c>
    </row>
    <row r="13" spans="1:35" x14ac:dyDescent="0.25">
      <c r="A13" s="7">
        <v>10</v>
      </c>
      <c r="B13" s="71"/>
      <c r="C13" s="188"/>
      <c r="D13" s="76"/>
      <c r="E13" s="13"/>
      <c r="F13" s="13"/>
      <c r="G13" s="76">
        <f t="shared" si="0"/>
        <v>0</v>
      </c>
      <c r="H13" s="76"/>
      <c r="I13" s="13"/>
      <c r="J13" s="13"/>
      <c r="K13" s="76">
        <f t="shared" si="1"/>
        <v>0</v>
      </c>
      <c r="L13" s="76"/>
      <c r="M13" s="13"/>
      <c r="N13" s="13"/>
      <c r="O13" s="10">
        <f t="shared" si="2"/>
        <v>0</v>
      </c>
      <c r="P13" s="10"/>
      <c r="Q13" s="10"/>
      <c r="R13" s="10"/>
      <c r="S13" s="10">
        <f t="shared" si="3"/>
        <v>0</v>
      </c>
      <c r="T13" s="76"/>
      <c r="U13" s="13"/>
      <c r="V13" s="13"/>
      <c r="W13" s="10">
        <f t="shared" si="4"/>
        <v>0</v>
      </c>
      <c r="X13" s="10"/>
      <c r="Y13" s="10"/>
      <c r="Z13" s="10"/>
      <c r="AA13" s="10"/>
      <c r="AB13" s="76"/>
      <c r="AC13" s="13"/>
      <c r="AD13" s="13"/>
      <c r="AE13" s="10">
        <f t="shared" si="5"/>
        <v>0</v>
      </c>
      <c r="AF13" s="15">
        <f t="shared" si="7"/>
        <v>0</v>
      </c>
      <c r="AG13" s="15">
        <f t="shared" si="8"/>
        <v>0</v>
      </c>
      <c r="AH13" s="15">
        <f t="shared" si="8"/>
        <v>0</v>
      </c>
      <c r="AI13" s="15">
        <f t="shared" si="6"/>
        <v>0</v>
      </c>
    </row>
    <row r="14" spans="1:35" x14ac:dyDescent="0.25">
      <c r="A14" s="7">
        <v>11</v>
      </c>
      <c r="B14" s="71"/>
      <c r="C14" s="188"/>
      <c r="D14" s="76"/>
      <c r="E14" s="13"/>
      <c r="F14" s="13"/>
      <c r="G14" s="76">
        <f t="shared" si="0"/>
        <v>0</v>
      </c>
      <c r="H14" s="76"/>
      <c r="I14" s="13"/>
      <c r="J14" s="13"/>
      <c r="K14" s="76">
        <f t="shared" si="1"/>
        <v>0</v>
      </c>
      <c r="L14" s="76"/>
      <c r="M14" s="13"/>
      <c r="N14" s="13"/>
      <c r="O14" s="10">
        <f t="shared" si="2"/>
        <v>0</v>
      </c>
      <c r="P14" s="10"/>
      <c r="Q14" s="10"/>
      <c r="R14" s="10"/>
      <c r="S14" s="10">
        <f t="shared" si="3"/>
        <v>0</v>
      </c>
      <c r="T14" s="76"/>
      <c r="U14" s="13"/>
      <c r="V14" s="13"/>
      <c r="W14" s="10">
        <f t="shared" si="4"/>
        <v>0</v>
      </c>
      <c r="X14" s="10"/>
      <c r="Y14" s="10"/>
      <c r="Z14" s="10"/>
      <c r="AA14" s="10"/>
      <c r="AB14" s="76"/>
      <c r="AC14" s="13"/>
      <c r="AD14" s="13"/>
      <c r="AE14" s="10">
        <f t="shared" si="5"/>
        <v>0</v>
      </c>
      <c r="AF14" s="15">
        <f t="shared" si="7"/>
        <v>0</v>
      </c>
      <c r="AG14" s="15">
        <f t="shared" si="8"/>
        <v>0</v>
      </c>
      <c r="AH14" s="15">
        <f t="shared" si="8"/>
        <v>0</v>
      </c>
      <c r="AI14" s="15">
        <f t="shared" si="6"/>
        <v>0</v>
      </c>
    </row>
    <row r="15" spans="1:35" x14ac:dyDescent="0.25">
      <c r="A15" s="7">
        <v>12</v>
      </c>
      <c r="B15" s="71"/>
      <c r="C15" s="192"/>
      <c r="D15" s="76"/>
      <c r="E15" s="13"/>
      <c r="F15" s="13"/>
      <c r="G15" s="76">
        <f t="shared" si="0"/>
        <v>0</v>
      </c>
      <c r="H15" s="76"/>
      <c r="I15" s="13"/>
      <c r="J15" s="13"/>
      <c r="K15" s="76">
        <f t="shared" si="1"/>
        <v>0</v>
      </c>
      <c r="L15" s="76"/>
      <c r="M15" s="13"/>
      <c r="N15" s="13"/>
      <c r="O15" s="10">
        <f t="shared" si="2"/>
        <v>0</v>
      </c>
      <c r="P15" s="10"/>
      <c r="Q15" s="10"/>
      <c r="R15" s="10"/>
      <c r="S15" s="10">
        <f t="shared" si="3"/>
        <v>0</v>
      </c>
      <c r="T15" s="76"/>
      <c r="U15" s="13"/>
      <c r="V15" s="13"/>
      <c r="W15" s="10">
        <f t="shared" si="4"/>
        <v>0</v>
      </c>
      <c r="X15" s="10"/>
      <c r="Y15" s="10"/>
      <c r="Z15" s="10"/>
      <c r="AA15" s="10"/>
      <c r="AB15" s="76"/>
      <c r="AC15" s="13"/>
      <c r="AD15" s="13"/>
      <c r="AE15" s="10">
        <f t="shared" si="5"/>
        <v>0</v>
      </c>
      <c r="AF15" s="15">
        <f t="shared" si="7"/>
        <v>0</v>
      </c>
      <c r="AG15" s="15">
        <f t="shared" si="8"/>
        <v>0</v>
      </c>
      <c r="AH15" s="15">
        <f t="shared" si="8"/>
        <v>0</v>
      </c>
      <c r="AI15" s="15">
        <f t="shared" si="6"/>
        <v>0</v>
      </c>
    </row>
    <row r="16" spans="1:35" x14ac:dyDescent="0.25">
      <c r="A16" s="7">
        <v>13</v>
      </c>
      <c r="B16" s="72"/>
      <c r="C16" s="192"/>
      <c r="D16" s="76"/>
      <c r="E16" s="13"/>
      <c r="F16" s="13"/>
      <c r="G16" s="76">
        <f t="shared" si="0"/>
        <v>0</v>
      </c>
      <c r="H16" s="76"/>
      <c r="I16" s="13"/>
      <c r="J16" s="13"/>
      <c r="K16" s="76">
        <f t="shared" si="1"/>
        <v>0</v>
      </c>
      <c r="L16" s="76"/>
      <c r="M16" s="13"/>
      <c r="N16" s="13"/>
      <c r="O16" s="10">
        <f t="shared" si="2"/>
        <v>0</v>
      </c>
      <c r="P16" s="10"/>
      <c r="Q16" s="10"/>
      <c r="R16" s="10"/>
      <c r="S16" s="10">
        <f t="shared" si="3"/>
        <v>0</v>
      </c>
      <c r="T16" s="76"/>
      <c r="U16" s="13"/>
      <c r="V16" s="13"/>
      <c r="W16" s="10">
        <f t="shared" si="4"/>
        <v>0</v>
      </c>
      <c r="X16" s="10"/>
      <c r="Y16" s="10"/>
      <c r="Z16" s="10"/>
      <c r="AA16" s="10"/>
      <c r="AB16" s="76"/>
      <c r="AC16" s="13"/>
      <c r="AD16" s="13"/>
      <c r="AE16" s="10">
        <f t="shared" si="5"/>
        <v>0</v>
      </c>
      <c r="AF16" s="15">
        <f t="shared" si="7"/>
        <v>0</v>
      </c>
      <c r="AG16" s="15">
        <f t="shared" si="8"/>
        <v>0</v>
      </c>
      <c r="AH16" s="15">
        <f t="shared" si="8"/>
        <v>0</v>
      </c>
      <c r="AI16" s="15">
        <f t="shared" si="6"/>
        <v>0</v>
      </c>
    </row>
    <row r="17" spans="1:35" x14ac:dyDescent="0.25">
      <c r="A17" s="7">
        <v>14</v>
      </c>
      <c r="B17" s="71"/>
      <c r="C17" s="192"/>
      <c r="D17" s="76"/>
      <c r="E17" s="13"/>
      <c r="F17" s="13"/>
      <c r="G17" s="76">
        <f t="shared" si="0"/>
        <v>0</v>
      </c>
      <c r="H17" s="76"/>
      <c r="I17" s="13"/>
      <c r="J17" s="13"/>
      <c r="K17" s="76">
        <f t="shared" si="1"/>
        <v>0</v>
      </c>
      <c r="L17" s="76"/>
      <c r="M17" s="13"/>
      <c r="N17" s="13"/>
      <c r="O17" s="10">
        <f t="shared" si="2"/>
        <v>0</v>
      </c>
      <c r="P17" s="10"/>
      <c r="Q17" s="10"/>
      <c r="R17" s="10"/>
      <c r="S17" s="10">
        <f t="shared" si="3"/>
        <v>0</v>
      </c>
      <c r="T17" s="76"/>
      <c r="U17" s="13"/>
      <c r="V17" s="13"/>
      <c r="W17" s="10">
        <f t="shared" si="4"/>
        <v>0</v>
      </c>
      <c r="X17" s="10"/>
      <c r="Y17" s="10"/>
      <c r="Z17" s="10"/>
      <c r="AA17" s="10"/>
      <c r="AB17" s="76"/>
      <c r="AC17" s="13"/>
      <c r="AD17" s="13"/>
      <c r="AE17" s="10">
        <f t="shared" si="5"/>
        <v>0</v>
      </c>
      <c r="AF17" s="15">
        <f t="shared" si="7"/>
        <v>0</v>
      </c>
      <c r="AG17" s="15">
        <f t="shared" si="8"/>
        <v>0</v>
      </c>
      <c r="AH17" s="15">
        <f t="shared" si="8"/>
        <v>0</v>
      </c>
      <c r="AI17" s="15">
        <f t="shared" si="6"/>
        <v>0</v>
      </c>
    </row>
    <row r="18" spans="1:35" ht="15" customHeight="1" x14ac:dyDescent="0.25">
      <c r="A18" s="7">
        <v>15</v>
      </c>
      <c r="B18" s="71"/>
      <c r="C18" s="192"/>
      <c r="D18" s="76"/>
      <c r="E18" s="13"/>
      <c r="F18" s="13"/>
      <c r="G18" s="76">
        <f>D18-E18-F18</f>
        <v>0</v>
      </c>
      <c r="H18" s="76"/>
      <c r="I18" s="13"/>
      <c r="J18" s="13"/>
      <c r="K18" s="76">
        <f>H18-I18-J18</f>
        <v>0</v>
      </c>
      <c r="L18" s="76"/>
      <c r="M18" s="13"/>
      <c r="N18" s="13"/>
      <c r="O18" s="10">
        <f>L18-M18-N18</f>
        <v>0</v>
      </c>
      <c r="P18" s="10"/>
      <c r="Q18" s="10"/>
      <c r="R18" s="10"/>
      <c r="S18" s="10">
        <f t="shared" si="3"/>
        <v>0</v>
      </c>
      <c r="T18" s="76"/>
      <c r="U18" s="13"/>
      <c r="V18" s="13"/>
      <c r="W18" s="10">
        <f>T18-U18-V18</f>
        <v>0</v>
      </c>
      <c r="X18" s="10"/>
      <c r="Y18" s="10"/>
      <c r="Z18" s="10"/>
      <c r="AA18" s="10"/>
      <c r="AB18" s="76"/>
      <c r="AC18" s="13"/>
      <c r="AD18" s="13"/>
      <c r="AE18" s="10">
        <f>AB18-AC18-AD18</f>
        <v>0</v>
      </c>
      <c r="AF18" s="15">
        <f t="shared" si="7"/>
        <v>0</v>
      </c>
      <c r="AG18" s="15">
        <f t="shared" si="8"/>
        <v>0</v>
      </c>
      <c r="AH18" s="15">
        <f t="shared" si="8"/>
        <v>0</v>
      </c>
      <c r="AI18" s="15">
        <f>AF18-AG18-AH18</f>
        <v>0</v>
      </c>
    </row>
    <row r="19" spans="1:35" x14ac:dyDescent="0.25">
      <c r="A19" s="7">
        <v>16</v>
      </c>
      <c r="B19" s="71"/>
      <c r="C19" s="192"/>
      <c r="D19" s="76"/>
      <c r="E19" s="13"/>
      <c r="F19" s="13"/>
      <c r="G19" s="76">
        <f>D19-E19-F19</f>
        <v>0</v>
      </c>
      <c r="H19" s="76"/>
      <c r="I19" s="13"/>
      <c r="J19" s="13"/>
      <c r="K19" s="76">
        <f>H19-I19-J19</f>
        <v>0</v>
      </c>
      <c r="L19" s="76"/>
      <c r="M19" s="13"/>
      <c r="N19" s="13"/>
      <c r="O19" s="10">
        <f>L19-M19-N19</f>
        <v>0</v>
      </c>
      <c r="P19" s="10"/>
      <c r="Q19" s="10"/>
      <c r="R19" s="10"/>
      <c r="S19" s="10">
        <f t="shared" si="3"/>
        <v>0</v>
      </c>
      <c r="T19" s="76"/>
      <c r="U19" s="13"/>
      <c r="V19" s="13"/>
      <c r="W19" s="10">
        <f>T19-U19-V19</f>
        <v>0</v>
      </c>
      <c r="X19" s="10"/>
      <c r="Y19" s="10"/>
      <c r="Z19" s="10"/>
      <c r="AA19" s="10"/>
      <c r="AB19" s="76"/>
      <c r="AC19" s="13"/>
      <c r="AD19" s="13"/>
      <c r="AE19" s="10">
        <f>AB19-AC19-AD19</f>
        <v>0</v>
      </c>
      <c r="AF19" s="15">
        <f t="shared" si="7"/>
        <v>0</v>
      </c>
      <c r="AG19" s="15">
        <f t="shared" si="8"/>
        <v>0</v>
      </c>
      <c r="AH19" s="15">
        <f t="shared" si="8"/>
        <v>0</v>
      </c>
      <c r="AI19" s="15">
        <f>AF19-AG19-AH19</f>
        <v>0</v>
      </c>
    </row>
    <row r="20" spans="1:35" x14ac:dyDescent="0.25">
      <c r="A20" s="7">
        <v>17</v>
      </c>
      <c r="B20" s="71"/>
      <c r="C20" s="192"/>
      <c r="D20" s="76"/>
      <c r="E20" s="13"/>
      <c r="F20" s="13"/>
      <c r="G20" s="76">
        <f>D20-E20-F20</f>
        <v>0</v>
      </c>
      <c r="H20" s="76"/>
      <c r="I20" s="13"/>
      <c r="J20" s="13"/>
      <c r="K20" s="76">
        <f>H20-I20-J20</f>
        <v>0</v>
      </c>
      <c r="L20" s="76"/>
      <c r="M20" s="13"/>
      <c r="N20" s="13"/>
      <c r="O20" s="10">
        <f>L20-M20-N20</f>
        <v>0</v>
      </c>
      <c r="P20" s="10"/>
      <c r="Q20" s="10"/>
      <c r="R20" s="10"/>
      <c r="S20" s="10">
        <f t="shared" si="3"/>
        <v>0</v>
      </c>
      <c r="T20" s="76"/>
      <c r="U20" s="13"/>
      <c r="V20" s="13"/>
      <c r="W20" s="10">
        <f>T20-U20-V20</f>
        <v>0</v>
      </c>
      <c r="X20" s="10"/>
      <c r="Y20" s="10"/>
      <c r="Z20" s="10"/>
      <c r="AA20" s="10"/>
      <c r="AB20" s="76"/>
      <c r="AC20" s="13"/>
      <c r="AD20" s="13"/>
      <c r="AE20" s="10">
        <f>AB20-AC20-AD20</f>
        <v>0</v>
      </c>
      <c r="AF20" s="15">
        <f t="shared" si="7"/>
        <v>0</v>
      </c>
      <c r="AG20" s="15">
        <f t="shared" si="8"/>
        <v>0</v>
      </c>
      <c r="AH20" s="15">
        <f t="shared" si="8"/>
        <v>0</v>
      </c>
      <c r="AI20" s="15">
        <f>AF20-AG20-AH20</f>
        <v>0</v>
      </c>
    </row>
    <row r="21" spans="1:35" x14ac:dyDescent="0.25">
      <c r="A21" s="7">
        <v>18</v>
      </c>
      <c r="B21" s="73"/>
      <c r="C21" s="192"/>
      <c r="D21" s="76"/>
      <c r="E21" s="13"/>
      <c r="F21" s="13"/>
      <c r="G21" s="76">
        <f>D21-E21-F21</f>
        <v>0</v>
      </c>
      <c r="H21" s="76"/>
      <c r="I21" s="13"/>
      <c r="J21" s="13"/>
      <c r="K21" s="76">
        <f>H21-I21-J21</f>
        <v>0</v>
      </c>
      <c r="L21" s="76"/>
      <c r="M21" s="13"/>
      <c r="N21" s="13"/>
      <c r="O21" s="10">
        <f>L21-M21-N21</f>
        <v>0</v>
      </c>
      <c r="P21" s="10"/>
      <c r="Q21" s="10"/>
      <c r="R21" s="10"/>
      <c r="S21" s="10">
        <f t="shared" si="3"/>
        <v>0</v>
      </c>
      <c r="T21" s="76"/>
      <c r="U21" s="13"/>
      <c r="V21" s="13"/>
      <c r="W21" s="10">
        <f>T21-U21-V21</f>
        <v>0</v>
      </c>
      <c r="X21" s="10"/>
      <c r="Y21" s="10"/>
      <c r="Z21" s="10"/>
      <c r="AA21" s="10"/>
      <c r="AB21" s="76"/>
      <c r="AC21" s="13"/>
      <c r="AD21" s="13"/>
      <c r="AE21" s="10">
        <f>AB21-AC21-AD21</f>
        <v>0</v>
      </c>
      <c r="AF21" s="15">
        <f t="shared" si="7"/>
        <v>0</v>
      </c>
      <c r="AG21" s="15">
        <f t="shared" si="8"/>
        <v>0</v>
      </c>
      <c r="AH21" s="15">
        <f t="shared" si="8"/>
        <v>0</v>
      </c>
      <c r="AI21" s="15">
        <f>AF21-AG21-AH21</f>
        <v>0</v>
      </c>
    </row>
    <row r="22" spans="1:35" x14ac:dyDescent="0.25">
      <c r="A22" s="7">
        <v>19</v>
      </c>
      <c r="B22" s="73"/>
      <c r="C22" s="192"/>
      <c r="D22" s="76"/>
      <c r="E22" s="13"/>
      <c r="F22" s="13"/>
      <c r="G22" s="76">
        <f>D22-E22-F22</f>
        <v>0</v>
      </c>
      <c r="H22" s="76"/>
      <c r="I22" s="13"/>
      <c r="J22" s="13"/>
      <c r="K22" s="76">
        <f>H22-I22-J22</f>
        <v>0</v>
      </c>
      <c r="L22" s="76"/>
      <c r="M22" s="13"/>
      <c r="N22" s="13"/>
      <c r="O22" s="10">
        <f>L22-M22-N22</f>
        <v>0</v>
      </c>
      <c r="P22" s="10"/>
      <c r="Q22" s="10"/>
      <c r="R22" s="10"/>
      <c r="S22" s="10">
        <f t="shared" si="3"/>
        <v>0</v>
      </c>
      <c r="T22" s="76"/>
      <c r="U22" s="13"/>
      <c r="V22" s="13"/>
      <c r="W22" s="10">
        <f>T22-U22-V22</f>
        <v>0</v>
      </c>
      <c r="X22" s="10"/>
      <c r="Y22" s="10"/>
      <c r="Z22" s="10"/>
      <c r="AA22" s="10"/>
      <c r="AB22" s="76"/>
      <c r="AC22" s="13"/>
      <c r="AD22" s="13"/>
      <c r="AE22" s="10">
        <f>AB22-AC22-AD22</f>
        <v>0</v>
      </c>
      <c r="AF22" s="15">
        <f t="shared" si="7"/>
        <v>0</v>
      </c>
      <c r="AG22" s="15">
        <f t="shared" si="8"/>
        <v>0</v>
      </c>
      <c r="AH22" s="15">
        <f t="shared" si="8"/>
        <v>0</v>
      </c>
      <c r="AI22" s="15">
        <f>AF22-AG22-AH22</f>
        <v>0</v>
      </c>
    </row>
    <row r="23" spans="1:35" x14ac:dyDescent="0.25">
      <c r="A23" s="7">
        <v>20</v>
      </c>
      <c r="B23" s="73"/>
      <c r="C23" s="192"/>
      <c r="D23" s="76"/>
      <c r="E23" s="13"/>
      <c r="F23" s="13"/>
      <c r="G23" s="76">
        <f t="shared" ref="G23:G86" si="9">D23-E23-F23</f>
        <v>0</v>
      </c>
      <c r="H23" s="76"/>
      <c r="I23" s="13"/>
      <c r="J23" s="13"/>
      <c r="K23" s="76">
        <f t="shared" ref="K23:K86" si="10">H23-I23-J23</f>
        <v>0</v>
      </c>
      <c r="L23" s="76"/>
      <c r="M23" s="13"/>
      <c r="N23" s="13"/>
      <c r="O23" s="10">
        <f t="shared" ref="O23:O86" si="11">L23-M23-N23</f>
        <v>0</v>
      </c>
      <c r="P23" s="10"/>
      <c r="Q23" s="10"/>
      <c r="R23" s="10"/>
      <c r="S23" s="10">
        <f t="shared" ref="S23:S86" si="12">P23-Q23-R23</f>
        <v>0</v>
      </c>
      <c r="T23" s="76"/>
      <c r="U23" s="13"/>
      <c r="V23" s="13"/>
      <c r="W23" s="10">
        <f t="shared" ref="W23:W86" si="13">T23-U23-V23</f>
        <v>0</v>
      </c>
      <c r="X23" s="10"/>
      <c r="Y23" s="10"/>
      <c r="Z23" s="10"/>
      <c r="AA23" s="10"/>
      <c r="AB23" s="76"/>
      <c r="AC23" s="13"/>
      <c r="AD23" s="13"/>
      <c r="AE23" s="10">
        <f t="shared" ref="AE23:AE86" si="14">AB23-AC23-AD23</f>
        <v>0</v>
      </c>
      <c r="AF23" s="15">
        <f t="shared" ref="AF23:AF86" si="15">SUM(D23,H23,L23,T23,X23,AB23)</f>
        <v>0</v>
      </c>
      <c r="AG23" s="15">
        <f t="shared" ref="AG23:AG86" si="16">SUM(E23,I23,M23,Q23,U23,Y23,AC23)</f>
        <v>0</v>
      </c>
      <c r="AH23" s="15">
        <f t="shared" ref="AH23:AH86" si="17">SUM(F23,J23,N23,R23,V23,Z23,AD23)</f>
        <v>0</v>
      </c>
      <c r="AI23" s="15">
        <f t="shared" ref="AI23:AI86" si="18">AF23-AG23-AH23</f>
        <v>0</v>
      </c>
    </row>
    <row r="24" spans="1:35" x14ac:dyDescent="0.25">
      <c r="A24" s="7">
        <v>21</v>
      </c>
      <c r="B24" s="73"/>
      <c r="C24" s="192"/>
      <c r="D24" s="76"/>
      <c r="E24" s="13"/>
      <c r="F24" s="13"/>
      <c r="G24" s="76">
        <f t="shared" si="9"/>
        <v>0</v>
      </c>
      <c r="H24" s="76"/>
      <c r="I24" s="13"/>
      <c r="J24" s="13"/>
      <c r="K24" s="76">
        <f t="shared" si="10"/>
        <v>0</v>
      </c>
      <c r="L24" s="76"/>
      <c r="M24" s="13"/>
      <c r="N24" s="13"/>
      <c r="O24" s="10">
        <f t="shared" si="11"/>
        <v>0</v>
      </c>
      <c r="P24" s="10"/>
      <c r="Q24" s="10"/>
      <c r="R24" s="10"/>
      <c r="S24" s="10">
        <f t="shared" si="12"/>
        <v>0</v>
      </c>
      <c r="T24" s="76"/>
      <c r="U24" s="13"/>
      <c r="V24" s="13"/>
      <c r="W24" s="10">
        <f t="shared" si="13"/>
        <v>0</v>
      </c>
      <c r="X24" s="10"/>
      <c r="Y24" s="10"/>
      <c r="Z24" s="10"/>
      <c r="AA24" s="10"/>
      <c r="AB24" s="76"/>
      <c r="AC24" s="13"/>
      <c r="AD24" s="13"/>
      <c r="AE24" s="10">
        <f t="shared" si="14"/>
        <v>0</v>
      </c>
      <c r="AF24" s="15">
        <f t="shared" si="15"/>
        <v>0</v>
      </c>
      <c r="AG24" s="15">
        <f t="shared" si="16"/>
        <v>0</v>
      </c>
      <c r="AH24" s="15">
        <f t="shared" si="17"/>
        <v>0</v>
      </c>
      <c r="AI24" s="15">
        <f t="shared" si="18"/>
        <v>0</v>
      </c>
    </row>
    <row r="25" spans="1:35" x14ac:dyDescent="0.25">
      <c r="A25" s="7">
        <v>22</v>
      </c>
      <c r="B25" s="73"/>
      <c r="C25" s="192"/>
      <c r="D25" s="76"/>
      <c r="E25" s="13"/>
      <c r="F25" s="13"/>
      <c r="G25" s="76">
        <f t="shared" si="9"/>
        <v>0</v>
      </c>
      <c r="H25" s="76"/>
      <c r="I25" s="13"/>
      <c r="J25" s="13"/>
      <c r="K25" s="76">
        <f t="shared" si="10"/>
        <v>0</v>
      </c>
      <c r="L25" s="76"/>
      <c r="M25" s="13"/>
      <c r="N25" s="13"/>
      <c r="O25" s="10">
        <f t="shared" si="11"/>
        <v>0</v>
      </c>
      <c r="P25" s="10"/>
      <c r="Q25" s="10"/>
      <c r="R25" s="10"/>
      <c r="S25" s="10">
        <f t="shared" si="12"/>
        <v>0</v>
      </c>
      <c r="T25" s="76"/>
      <c r="U25" s="13"/>
      <c r="V25" s="13"/>
      <c r="W25" s="10">
        <f t="shared" si="13"/>
        <v>0</v>
      </c>
      <c r="X25" s="10"/>
      <c r="Y25" s="10"/>
      <c r="Z25" s="10"/>
      <c r="AA25" s="10"/>
      <c r="AB25" s="76"/>
      <c r="AC25" s="13"/>
      <c r="AD25" s="13"/>
      <c r="AE25" s="10">
        <f t="shared" si="14"/>
        <v>0</v>
      </c>
      <c r="AF25" s="15">
        <f t="shared" si="15"/>
        <v>0</v>
      </c>
      <c r="AG25" s="15">
        <f t="shared" si="16"/>
        <v>0</v>
      </c>
      <c r="AH25" s="15">
        <f t="shared" si="17"/>
        <v>0</v>
      </c>
      <c r="AI25" s="15">
        <f t="shared" si="18"/>
        <v>0</v>
      </c>
    </row>
    <row r="26" spans="1:35" x14ac:dyDescent="0.25">
      <c r="A26" s="7">
        <v>23</v>
      </c>
      <c r="B26" s="73"/>
      <c r="C26" s="192"/>
      <c r="D26" s="76"/>
      <c r="E26" s="13"/>
      <c r="F26" s="13"/>
      <c r="G26" s="76">
        <f t="shared" si="9"/>
        <v>0</v>
      </c>
      <c r="H26" s="76"/>
      <c r="I26" s="13"/>
      <c r="J26" s="13"/>
      <c r="K26" s="76">
        <f t="shared" si="10"/>
        <v>0</v>
      </c>
      <c r="L26" s="76"/>
      <c r="M26" s="13"/>
      <c r="N26" s="13"/>
      <c r="O26" s="10">
        <f t="shared" si="11"/>
        <v>0</v>
      </c>
      <c r="P26" s="10"/>
      <c r="Q26" s="10"/>
      <c r="R26" s="10"/>
      <c r="S26" s="10">
        <f t="shared" si="12"/>
        <v>0</v>
      </c>
      <c r="T26" s="76"/>
      <c r="U26" s="13"/>
      <c r="V26" s="13"/>
      <c r="W26" s="10">
        <f t="shared" si="13"/>
        <v>0</v>
      </c>
      <c r="X26" s="10"/>
      <c r="Y26" s="10"/>
      <c r="Z26" s="10"/>
      <c r="AA26" s="10"/>
      <c r="AB26" s="76"/>
      <c r="AC26" s="13"/>
      <c r="AD26" s="13"/>
      <c r="AE26" s="10">
        <f t="shared" si="14"/>
        <v>0</v>
      </c>
      <c r="AF26" s="15">
        <f t="shared" si="15"/>
        <v>0</v>
      </c>
      <c r="AG26" s="15">
        <f t="shared" si="16"/>
        <v>0</v>
      </c>
      <c r="AH26" s="15">
        <f t="shared" si="17"/>
        <v>0</v>
      </c>
      <c r="AI26" s="15">
        <f t="shared" si="18"/>
        <v>0</v>
      </c>
    </row>
    <row r="27" spans="1:35" x14ac:dyDescent="0.25">
      <c r="A27" s="7">
        <v>24</v>
      </c>
      <c r="B27" s="73"/>
      <c r="C27" s="192"/>
      <c r="D27" s="76"/>
      <c r="E27" s="13"/>
      <c r="F27" s="13"/>
      <c r="G27" s="76">
        <f t="shared" si="9"/>
        <v>0</v>
      </c>
      <c r="H27" s="76"/>
      <c r="I27" s="13"/>
      <c r="J27" s="13"/>
      <c r="K27" s="76">
        <f t="shared" si="10"/>
        <v>0</v>
      </c>
      <c r="L27" s="76"/>
      <c r="M27" s="13"/>
      <c r="N27" s="13"/>
      <c r="O27" s="10">
        <f t="shared" si="11"/>
        <v>0</v>
      </c>
      <c r="P27" s="10"/>
      <c r="Q27" s="10"/>
      <c r="R27" s="10"/>
      <c r="S27" s="10">
        <f t="shared" si="12"/>
        <v>0</v>
      </c>
      <c r="T27" s="76"/>
      <c r="U27" s="13"/>
      <c r="V27" s="13"/>
      <c r="W27" s="10">
        <f t="shared" si="13"/>
        <v>0</v>
      </c>
      <c r="X27" s="10"/>
      <c r="Y27" s="10"/>
      <c r="Z27" s="10"/>
      <c r="AA27" s="10"/>
      <c r="AB27" s="76"/>
      <c r="AC27" s="13"/>
      <c r="AD27" s="13"/>
      <c r="AE27" s="10">
        <f t="shared" si="14"/>
        <v>0</v>
      </c>
      <c r="AF27" s="15">
        <f t="shared" si="15"/>
        <v>0</v>
      </c>
      <c r="AG27" s="15">
        <f t="shared" si="16"/>
        <v>0</v>
      </c>
      <c r="AH27" s="15">
        <f t="shared" si="17"/>
        <v>0</v>
      </c>
      <c r="AI27" s="15">
        <f t="shared" si="18"/>
        <v>0</v>
      </c>
    </row>
    <row r="28" spans="1:35" x14ac:dyDescent="0.25">
      <c r="A28" s="7">
        <v>25</v>
      </c>
      <c r="B28" s="73"/>
      <c r="C28" s="192"/>
      <c r="D28" s="76"/>
      <c r="E28" s="13"/>
      <c r="F28" s="13"/>
      <c r="G28" s="76">
        <f t="shared" si="9"/>
        <v>0</v>
      </c>
      <c r="H28" s="76"/>
      <c r="I28" s="13"/>
      <c r="J28" s="13"/>
      <c r="K28" s="76">
        <f t="shared" si="10"/>
        <v>0</v>
      </c>
      <c r="L28" s="76"/>
      <c r="M28" s="13"/>
      <c r="N28" s="13"/>
      <c r="O28" s="10">
        <f t="shared" si="11"/>
        <v>0</v>
      </c>
      <c r="P28" s="10"/>
      <c r="Q28" s="10"/>
      <c r="R28" s="10"/>
      <c r="S28" s="10">
        <f t="shared" si="12"/>
        <v>0</v>
      </c>
      <c r="T28" s="76"/>
      <c r="U28" s="13"/>
      <c r="V28" s="13"/>
      <c r="W28" s="10">
        <f t="shared" si="13"/>
        <v>0</v>
      </c>
      <c r="X28" s="10"/>
      <c r="Y28" s="10"/>
      <c r="Z28" s="10"/>
      <c r="AA28" s="10"/>
      <c r="AB28" s="76"/>
      <c r="AC28" s="13"/>
      <c r="AD28" s="13"/>
      <c r="AE28" s="10">
        <f t="shared" si="14"/>
        <v>0</v>
      </c>
      <c r="AF28" s="15">
        <f t="shared" si="15"/>
        <v>0</v>
      </c>
      <c r="AG28" s="15">
        <f t="shared" si="16"/>
        <v>0</v>
      </c>
      <c r="AH28" s="15">
        <f t="shared" si="17"/>
        <v>0</v>
      </c>
      <c r="AI28" s="15">
        <f t="shared" si="18"/>
        <v>0</v>
      </c>
    </row>
    <row r="29" spans="1:35" x14ac:dyDescent="0.25">
      <c r="A29" s="7">
        <v>26</v>
      </c>
      <c r="B29" s="73"/>
      <c r="C29" s="192"/>
      <c r="D29" s="76"/>
      <c r="E29" s="13"/>
      <c r="F29" s="13"/>
      <c r="G29" s="76">
        <f t="shared" si="9"/>
        <v>0</v>
      </c>
      <c r="H29" s="76"/>
      <c r="I29" s="13"/>
      <c r="J29" s="13"/>
      <c r="K29" s="76">
        <f t="shared" si="10"/>
        <v>0</v>
      </c>
      <c r="L29" s="76"/>
      <c r="M29" s="13"/>
      <c r="N29" s="13"/>
      <c r="O29" s="10">
        <f t="shared" si="11"/>
        <v>0</v>
      </c>
      <c r="P29" s="10"/>
      <c r="Q29" s="10"/>
      <c r="R29" s="10"/>
      <c r="S29" s="10">
        <f t="shared" si="12"/>
        <v>0</v>
      </c>
      <c r="T29" s="76"/>
      <c r="U29" s="13"/>
      <c r="V29" s="13"/>
      <c r="W29" s="10">
        <f t="shared" si="13"/>
        <v>0</v>
      </c>
      <c r="X29" s="10"/>
      <c r="Y29" s="10"/>
      <c r="Z29" s="10"/>
      <c r="AA29" s="10"/>
      <c r="AB29" s="76"/>
      <c r="AC29" s="13"/>
      <c r="AD29" s="13"/>
      <c r="AE29" s="10">
        <f t="shared" si="14"/>
        <v>0</v>
      </c>
      <c r="AF29" s="15">
        <f t="shared" si="15"/>
        <v>0</v>
      </c>
      <c r="AG29" s="15">
        <f t="shared" si="16"/>
        <v>0</v>
      </c>
      <c r="AH29" s="15">
        <f t="shared" si="17"/>
        <v>0</v>
      </c>
      <c r="AI29" s="15">
        <f t="shared" si="18"/>
        <v>0</v>
      </c>
    </row>
    <row r="30" spans="1:35" x14ac:dyDescent="0.25">
      <c r="A30" s="7">
        <v>27</v>
      </c>
      <c r="B30" s="73"/>
      <c r="C30" s="192"/>
      <c r="D30" s="76"/>
      <c r="E30" s="13"/>
      <c r="F30" s="13"/>
      <c r="G30" s="76">
        <f t="shared" si="9"/>
        <v>0</v>
      </c>
      <c r="H30" s="76"/>
      <c r="I30" s="13"/>
      <c r="J30" s="13"/>
      <c r="K30" s="76">
        <f t="shared" si="10"/>
        <v>0</v>
      </c>
      <c r="L30" s="76"/>
      <c r="M30" s="13"/>
      <c r="N30" s="13"/>
      <c r="O30" s="10">
        <f t="shared" si="11"/>
        <v>0</v>
      </c>
      <c r="P30" s="10"/>
      <c r="Q30" s="10"/>
      <c r="R30" s="10"/>
      <c r="S30" s="10">
        <f t="shared" si="12"/>
        <v>0</v>
      </c>
      <c r="T30" s="76"/>
      <c r="U30" s="13"/>
      <c r="V30" s="13"/>
      <c r="W30" s="10">
        <f t="shared" si="13"/>
        <v>0</v>
      </c>
      <c r="X30" s="10"/>
      <c r="Y30" s="10"/>
      <c r="Z30" s="10"/>
      <c r="AA30" s="10"/>
      <c r="AB30" s="76"/>
      <c r="AC30" s="13"/>
      <c r="AD30" s="13"/>
      <c r="AE30" s="10">
        <f t="shared" si="14"/>
        <v>0</v>
      </c>
      <c r="AF30" s="15">
        <f t="shared" si="15"/>
        <v>0</v>
      </c>
      <c r="AG30" s="15">
        <f t="shared" si="16"/>
        <v>0</v>
      </c>
      <c r="AH30" s="15">
        <f t="shared" si="17"/>
        <v>0</v>
      </c>
      <c r="AI30" s="15">
        <f t="shared" si="18"/>
        <v>0</v>
      </c>
    </row>
    <row r="31" spans="1:35" x14ac:dyDescent="0.25">
      <c r="A31" s="7">
        <v>28</v>
      </c>
      <c r="B31" s="73"/>
      <c r="C31" s="192"/>
      <c r="D31" s="76"/>
      <c r="E31" s="13"/>
      <c r="F31" s="13"/>
      <c r="G31" s="76">
        <f t="shared" si="9"/>
        <v>0</v>
      </c>
      <c r="H31" s="76"/>
      <c r="I31" s="13"/>
      <c r="J31" s="13"/>
      <c r="K31" s="76">
        <f t="shared" si="10"/>
        <v>0</v>
      </c>
      <c r="L31" s="76"/>
      <c r="M31" s="13"/>
      <c r="N31" s="13"/>
      <c r="O31" s="10">
        <f t="shared" si="11"/>
        <v>0</v>
      </c>
      <c r="P31" s="10"/>
      <c r="Q31" s="10"/>
      <c r="R31" s="10"/>
      <c r="S31" s="10">
        <f t="shared" si="12"/>
        <v>0</v>
      </c>
      <c r="T31" s="76"/>
      <c r="U31" s="13"/>
      <c r="V31" s="13"/>
      <c r="W31" s="10">
        <f t="shared" si="13"/>
        <v>0</v>
      </c>
      <c r="X31" s="10"/>
      <c r="Y31" s="10"/>
      <c r="Z31" s="10"/>
      <c r="AA31" s="10"/>
      <c r="AB31" s="76"/>
      <c r="AC31" s="13"/>
      <c r="AD31" s="13"/>
      <c r="AE31" s="10">
        <f t="shared" si="14"/>
        <v>0</v>
      </c>
      <c r="AF31" s="15">
        <f t="shared" si="15"/>
        <v>0</v>
      </c>
      <c r="AG31" s="15">
        <f t="shared" si="16"/>
        <v>0</v>
      </c>
      <c r="AH31" s="15">
        <f t="shared" si="17"/>
        <v>0</v>
      </c>
      <c r="AI31" s="15">
        <f t="shared" si="18"/>
        <v>0</v>
      </c>
    </row>
    <row r="32" spans="1:35" x14ac:dyDescent="0.25">
      <c r="A32" s="7">
        <v>29</v>
      </c>
      <c r="B32" s="73"/>
      <c r="C32" s="192"/>
      <c r="D32" s="76"/>
      <c r="E32" s="13"/>
      <c r="F32" s="13"/>
      <c r="G32" s="76">
        <f t="shared" si="9"/>
        <v>0</v>
      </c>
      <c r="H32" s="76"/>
      <c r="I32" s="13"/>
      <c r="J32" s="13"/>
      <c r="K32" s="76">
        <f t="shared" si="10"/>
        <v>0</v>
      </c>
      <c r="L32" s="76"/>
      <c r="M32" s="13"/>
      <c r="N32" s="13"/>
      <c r="O32" s="10">
        <f t="shared" si="11"/>
        <v>0</v>
      </c>
      <c r="P32" s="10"/>
      <c r="Q32" s="10"/>
      <c r="R32" s="10"/>
      <c r="S32" s="10">
        <f t="shared" si="12"/>
        <v>0</v>
      </c>
      <c r="T32" s="76"/>
      <c r="U32" s="13"/>
      <c r="V32" s="13"/>
      <c r="W32" s="10">
        <f t="shared" si="13"/>
        <v>0</v>
      </c>
      <c r="X32" s="10"/>
      <c r="Y32" s="10"/>
      <c r="Z32" s="10"/>
      <c r="AA32" s="10"/>
      <c r="AB32" s="76"/>
      <c r="AC32" s="13"/>
      <c r="AD32" s="13"/>
      <c r="AE32" s="10">
        <f t="shared" si="14"/>
        <v>0</v>
      </c>
      <c r="AF32" s="15">
        <f t="shared" si="15"/>
        <v>0</v>
      </c>
      <c r="AG32" s="15">
        <f t="shared" si="16"/>
        <v>0</v>
      </c>
      <c r="AH32" s="15">
        <f t="shared" si="17"/>
        <v>0</v>
      </c>
      <c r="AI32" s="15">
        <f t="shared" si="18"/>
        <v>0</v>
      </c>
    </row>
    <row r="33" spans="1:35" x14ac:dyDescent="0.25">
      <c r="A33" s="7">
        <v>30</v>
      </c>
      <c r="B33" s="73"/>
      <c r="C33" s="192"/>
      <c r="D33" s="76"/>
      <c r="E33" s="13"/>
      <c r="F33" s="13"/>
      <c r="G33" s="76">
        <f t="shared" si="9"/>
        <v>0</v>
      </c>
      <c r="H33" s="76"/>
      <c r="I33" s="13"/>
      <c r="J33" s="13"/>
      <c r="K33" s="76">
        <f t="shared" si="10"/>
        <v>0</v>
      </c>
      <c r="L33" s="76"/>
      <c r="M33" s="13"/>
      <c r="N33" s="13"/>
      <c r="O33" s="10">
        <f t="shared" si="11"/>
        <v>0</v>
      </c>
      <c r="P33" s="10"/>
      <c r="Q33" s="10"/>
      <c r="R33" s="10"/>
      <c r="S33" s="10">
        <f t="shared" si="12"/>
        <v>0</v>
      </c>
      <c r="T33" s="76"/>
      <c r="U33" s="13"/>
      <c r="V33" s="13"/>
      <c r="W33" s="10">
        <f t="shared" si="13"/>
        <v>0</v>
      </c>
      <c r="X33" s="10"/>
      <c r="Y33" s="10"/>
      <c r="Z33" s="10"/>
      <c r="AA33" s="10"/>
      <c r="AB33" s="76"/>
      <c r="AC33" s="13"/>
      <c r="AD33" s="13"/>
      <c r="AE33" s="10">
        <f t="shared" si="14"/>
        <v>0</v>
      </c>
      <c r="AF33" s="15">
        <f t="shared" si="15"/>
        <v>0</v>
      </c>
      <c r="AG33" s="15">
        <f t="shared" si="16"/>
        <v>0</v>
      </c>
      <c r="AH33" s="15">
        <f t="shared" si="17"/>
        <v>0</v>
      </c>
      <c r="AI33" s="15">
        <f t="shared" si="18"/>
        <v>0</v>
      </c>
    </row>
    <row r="34" spans="1:35" x14ac:dyDescent="0.25">
      <c r="A34" s="7">
        <v>31</v>
      </c>
      <c r="B34" s="73"/>
      <c r="C34" s="192"/>
      <c r="D34" s="76"/>
      <c r="E34" s="13"/>
      <c r="F34" s="13"/>
      <c r="G34" s="76">
        <f t="shared" si="9"/>
        <v>0</v>
      </c>
      <c r="H34" s="76"/>
      <c r="I34" s="13"/>
      <c r="J34" s="13"/>
      <c r="K34" s="76">
        <f t="shared" si="10"/>
        <v>0</v>
      </c>
      <c r="L34" s="76"/>
      <c r="M34" s="13"/>
      <c r="N34" s="13"/>
      <c r="O34" s="10">
        <f t="shared" si="11"/>
        <v>0</v>
      </c>
      <c r="P34" s="10"/>
      <c r="Q34" s="10"/>
      <c r="R34" s="10"/>
      <c r="S34" s="10">
        <f t="shared" si="12"/>
        <v>0</v>
      </c>
      <c r="T34" s="76"/>
      <c r="U34" s="13"/>
      <c r="V34" s="13"/>
      <c r="W34" s="10">
        <f t="shared" si="13"/>
        <v>0</v>
      </c>
      <c r="X34" s="10"/>
      <c r="Y34" s="10"/>
      <c r="Z34" s="10"/>
      <c r="AA34" s="10"/>
      <c r="AB34" s="76"/>
      <c r="AC34" s="13"/>
      <c r="AD34" s="13"/>
      <c r="AE34" s="10">
        <f t="shared" si="14"/>
        <v>0</v>
      </c>
      <c r="AF34" s="15">
        <f t="shared" si="15"/>
        <v>0</v>
      </c>
      <c r="AG34" s="15">
        <f t="shared" si="16"/>
        <v>0</v>
      </c>
      <c r="AH34" s="15">
        <f t="shared" si="17"/>
        <v>0</v>
      </c>
      <c r="AI34" s="15">
        <f t="shared" si="18"/>
        <v>0</v>
      </c>
    </row>
    <row r="35" spans="1:35" x14ac:dyDescent="0.25">
      <c r="A35" s="7">
        <v>32</v>
      </c>
      <c r="B35" s="73"/>
      <c r="C35" s="192"/>
      <c r="D35" s="76"/>
      <c r="E35" s="13"/>
      <c r="F35" s="13"/>
      <c r="G35" s="76">
        <f t="shared" si="9"/>
        <v>0</v>
      </c>
      <c r="H35" s="76"/>
      <c r="I35" s="13"/>
      <c r="J35" s="13"/>
      <c r="K35" s="76">
        <f t="shared" si="10"/>
        <v>0</v>
      </c>
      <c r="L35" s="76"/>
      <c r="M35" s="13"/>
      <c r="N35" s="13"/>
      <c r="O35" s="10">
        <f t="shared" si="11"/>
        <v>0</v>
      </c>
      <c r="P35" s="10"/>
      <c r="Q35" s="10"/>
      <c r="R35" s="10"/>
      <c r="S35" s="10">
        <f t="shared" si="12"/>
        <v>0</v>
      </c>
      <c r="T35" s="76"/>
      <c r="U35" s="13"/>
      <c r="V35" s="13"/>
      <c r="W35" s="10">
        <f t="shared" si="13"/>
        <v>0</v>
      </c>
      <c r="X35" s="10"/>
      <c r="Y35" s="10"/>
      <c r="Z35" s="10"/>
      <c r="AA35" s="10"/>
      <c r="AB35" s="76"/>
      <c r="AC35" s="13"/>
      <c r="AD35" s="13"/>
      <c r="AE35" s="10">
        <f t="shared" si="14"/>
        <v>0</v>
      </c>
      <c r="AF35" s="15">
        <f t="shared" si="15"/>
        <v>0</v>
      </c>
      <c r="AG35" s="15">
        <f t="shared" si="16"/>
        <v>0</v>
      </c>
      <c r="AH35" s="15">
        <f t="shared" si="17"/>
        <v>0</v>
      </c>
      <c r="AI35" s="15">
        <f t="shared" si="18"/>
        <v>0</v>
      </c>
    </row>
    <row r="36" spans="1:35" x14ac:dyDescent="0.25">
      <c r="A36" s="7">
        <v>33</v>
      </c>
      <c r="B36" s="73"/>
      <c r="C36" s="192"/>
      <c r="D36" s="76"/>
      <c r="E36" s="13"/>
      <c r="F36" s="13"/>
      <c r="G36" s="76">
        <f t="shared" si="9"/>
        <v>0</v>
      </c>
      <c r="H36" s="76"/>
      <c r="I36" s="13"/>
      <c r="J36" s="13"/>
      <c r="K36" s="76">
        <f t="shared" si="10"/>
        <v>0</v>
      </c>
      <c r="L36" s="76"/>
      <c r="M36" s="13"/>
      <c r="N36" s="13"/>
      <c r="O36" s="10">
        <f t="shared" si="11"/>
        <v>0</v>
      </c>
      <c r="P36" s="10"/>
      <c r="Q36" s="10"/>
      <c r="R36" s="10"/>
      <c r="S36" s="10">
        <f t="shared" si="12"/>
        <v>0</v>
      </c>
      <c r="T36" s="76"/>
      <c r="U36" s="13"/>
      <c r="V36" s="13"/>
      <c r="W36" s="10">
        <f t="shared" si="13"/>
        <v>0</v>
      </c>
      <c r="X36" s="10"/>
      <c r="Y36" s="10"/>
      <c r="Z36" s="10"/>
      <c r="AA36" s="10"/>
      <c r="AB36" s="76"/>
      <c r="AC36" s="13"/>
      <c r="AD36" s="13"/>
      <c r="AE36" s="10">
        <f t="shared" si="14"/>
        <v>0</v>
      </c>
      <c r="AF36" s="15">
        <f t="shared" si="15"/>
        <v>0</v>
      </c>
      <c r="AG36" s="15">
        <f t="shared" si="16"/>
        <v>0</v>
      </c>
      <c r="AH36" s="15">
        <f t="shared" si="17"/>
        <v>0</v>
      </c>
      <c r="AI36" s="15">
        <f t="shared" si="18"/>
        <v>0</v>
      </c>
    </row>
    <row r="37" spans="1:35" x14ac:dyDescent="0.25">
      <c r="A37" s="7">
        <v>34</v>
      </c>
      <c r="B37" s="73"/>
      <c r="C37" s="192"/>
      <c r="D37" s="76"/>
      <c r="E37" s="13"/>
      <c r="F37" s="13"/>
      <c r="G37" s="76">
        <f t="shared" si="9"/>
        <v>0</v>
      </c>
      <c r="H37" s="76"/>
      <c r="I37" s="13"/>
      <c r="J37" s="13"/>
      <c r="K37" s="76">
        <f t="shared" si="10"/>
        <v>0</v>
      </c>
      <c r="L37" s="76"/>
      <c r="M37" s="13"/>
      <c r="N37" s="13"/>
      <c r="O37" s="10">
        <f t="shared" si="11"/>
        <v>0</v>
      </c>
      <c r="P37" s="10"/>
      <c r="Q37" s="10"/>
      <c r="R37" s="10"/>
      <c r="S37" s="10">
        <f t="shared" si="12"/>
        <v>0</v>
      </c>
      <c r="T37" s="76"/>
      <c r="U37" s="13"/>
      <c r="V37" s="13"/>
      <c r="W37" s="10">
        <f t="shared" si="13"/>
        <v>0</v>
      </c>
      <c r="X37" s="10"/>
      <c r="Y37" s="10"/>
      <c r="Z37" s="10"/>
      <c r="AA37" s="10"/>
      <c r="AB37" s="76"/>
      <c r="AC37" s="13"/>
      <c r="AD37" s="13"/>
      <c r="AE37" s="10">
        <f t="shared" si="14"/>
        <v>0</v>
      </c>
      <c r="AF37" s="15">
        <f t="shared" si="15"/>
        <v>0</v>
      </c>
      <c r="AG37" s="15">
        <f t="shared" si="16"/>
        <v>0</v>
      </c>
      <c r="AH37" s="15">
        <f t="shared" si="17"/>
        <v>0</v>
      </c>
      <c r="AI37" s="15">
        <f t="shared" si="18"/>
        <v>0</v>
      </c>
    </row>
    <row r="38" spans="1:35" x14ac:dyDescent="0.25">
      <c r="A38" s="7">
        <v>35</v>
      </c>
      <c r="B38" s="73"/>
      <c r="C38" s="192"/>
      <c r="D38" s="76"/>
      <c r="E38" s="13"/>
      <c r="F38" s="13"/>
      <c r="G38" s="76">
        <f t="shared" si="9"/>
        <v>0</v>
      </c>
      <c r="H38" s="76"/>
      <c r="I38" s="13"/>
      <c r="J38" s="13"/>
      <c r="K38" s="76">
        <f t="shared" si="10"/>
        <v>0</v>
      </c>
      <c r="L38" s="76"/>
      <c r="M38" s="13"/>
      <c r="N38" s="13"/>
      <c r="O38" s="10">
        <f t="shared" si="11"/>
        <v>0</v>
      </c>
      <c r="P38" s="10"/>
      <c r="Q38" s="10"/>
      <c r="R38" s="10"/>
      <c r="S38" s="10">
        <f t="shared" si="12"/>
        <v>0</v>
      </c>
      <c r="T38" s="76"/>
      <c r="U38" s="13"/>
      <c r="V38" s="13"/>
      <c r="W38" s="10">
        <f t="shared" si="13"/>
        <v>0</v>
      </c>
      <c r="X38" s="10"/>
      <c r="Y38" s="10"/>
      <c r="Z38" s="10"/>
      <c r="AA38" s="10"/>
      <c r="AB38" s="76"/>
      <c r="AC38" s="13"/>
      <c r="AD38" s="13"/>
      <c r="AE38" s="10">
        <f t="shared" si="14"/>
        <v>0</v>
      </c>
      <c r="AF38" s="15">
        <f t="shared" si="15"/>
        <v>0</v>
      </c>
      <c r="AG38" s="15">
        <f t="shared" si="16"/>
        <v>0</v>
      </c>
      <c r="AH38" s="15">
        <f t="shared" si="17"/>
        <v>0</v>
      </c>
      <c r="AI38" s="15">
        <f t="shared" si="18"/>
        <v>0</v>
      </c>
    </row>
    <row r="39" spans="1:35" x14ac:dyDescent="0.25">
      <c r="A39" s="7">
        <v>36</v>
      </c>
      <c r="B39" s="73"/>
      <c r="C39" s="192"/>
      <c r="D39" s="76"/>
      <c r="E39" s="13"/>
      <c r="F39" s="13"/>
      <c r="G39" s="76">
        <f t="shared" si="9"/>
        <v>0</v>
      </c>
      <c r="H39" s="76"/>
      <c r="I39" s="13"/>
      <c r="J39" s="13"/>
      <c r="K39" s="76">
        <f t="shared" si="10"/>
        <v>0</v>
      </c>
      <c r="L39" s="76"/>
      <c r="M39" s="13"/>
      <c r="N39" s="13"/>
      <c r="O39" s="10">
        <f t="shared" si="11"/>
        <v>0</v>
      </c>
      <c r="P39" s="10"/>
      <c r="Q39" s="10"/>
      <c r="R39" s="10"/>
      <c r="S39" s="10">
        <f t="shared" si="12"/>
        <v>0</v>
      </c>
      <c r="T39" s="76"/>
      <c r="U39" s="13"/>
      <c r="V39" s="13"/>
      <c r="W39" s="10">
        <f t="shared" si="13"/>
        <v>0</v>
      </c>
      <c r="X39" s="10"/>
      <c r="Y39" s="10"/>
      <c r="Z39" s="10"/>
      <c r="AA39" s="10"/>
      <c r="AB39" s="76"/>
      <c r="AC39" s="13"/>
      <c r="AD39" s="13"/>
      <c r="AE39" s="10">
        <f t="shared" si="14"/>
        <v>0</v>
      </c>
      <c r="AF39" s="15">
        <f t="shared" si="15"/>
        <v>0</v>
      </c>
      <c r="AG39" s="15">
        <f t="shared" si="16"/>
        <v>0</v>
      </c>
      <c r="AH39" s="15">
        <f t="shared" si="17"/>
        <v>0</v>
      </c>
      <c r="AI39" s="15">
        <f t="shared" si="18"/>
        <v>0</v>
      </c>
    </row>
    <row r="40" spans="1:35" x14ac:dyDescent="0.25">
      <c r="A40" s="7">
        <v>37</v>
      </c>
      <c r="B40" s="73"/>
      <c r="C40" s="192"/>
      <c r="D40" s="76"/>
      <c r="E40" s="13"/>
      <c r="F40" s="13"/>
      <c r="G40" s="76">
        <f t="shared" si="9"/>
        <v>0</v>
      </c>
      <c r="H40" s="76"/>
      <c r="I40" s="13"/>
      <c r="J40" s="13"/>
      <c r="K40" s="76">
        <f t="shared" si="10"/>
        <v>0</v>
      </c>
      <c r="L40" s="76"/>
      <c r="M40" s="13"/>
      <c r="N40" s="13"/>
      <c r="O40" s="10">
        <f t="shared" si="11"/>
        <v>0</v>
      </c>
      <c r="P40" s="10"/>
      <c r="Q40" s="10"/>
      <c r="R40" s="10"/>
      <c r="S40" s="10">
        <f t="shared" si="12"/>
        <v>0</v>
      </c>
      <c r="T40" s="76"/>
      <c r="U40" s="13"/>
      <c r="V40" s="13"/>
      <c r="W40" s="10">
        <f t="shared" si="13"/>
        <v>0</v>
      </c>
      <c r="X40" s="10"/>
      <c r="Y40" s="10"/>
      <c r="Z40" s="10"/>
      <c r="AA40" s="10"/>
      <c r="AB40" s="76"/>
      <c r="AC40" s="13"/>
      <c r="AD40" s="13"/>
      <c r="AE40" s="10">
        <f t="shared" si="14"/>
        <v>0</v>
      </c>
      <c r="AF40" s="15">
        <f t="shared" si="15"/>
        <v>0</v>
      </c>
      <c r="AG40" s="15">
        <f t="shared" si="16"/>
        <v>0</v>
      </c>
      <c r="AH40" s="15">
        <f t="shared" si="17"/>
        <v>0</v>
      </c>
      <c r="AI40" s="15">
        <f t="shared" si="18"/>
        <v>0</v>
      </c>
    </row>
    <row r="41" spans="1:35" x14ac:dyDescent="0.25">
      <c r="A41" s="7">
        <v>38</v>
      </c>
      <c r="B41" s="73"/>
      <c r="C41" s="192"/>
      <c r="D41" s="76"/>
      <c r="E41" s="13"/>
      <c r="F41" s="13"/>
      <c r="G41" s="76">
        <f t="shared" si="9"/>
        <v>0</v>
      </c>
      <c r="H41" s="76"/>
      <c r="I41" s="13"/>
      <c r="J41" s="13"/>
      <c r="K41" s="76">
        <f t="shared" si="10"/>
        <v>0</v>
      </c>
      <c r="L41" s="76"/>
      <c r="M41" s="13"/>
      <c r="N41" s="13"/>
      <c r="O41" s="10">
        <f t="shared" si="11"/>
        <v>0</v>
      </c>
      <c r="P41" s="10"/>
      <c r="Q41" s="10"/>
      <c r="R41" s="10"/>
      <c r="S41" s="10">
        <f t="shared" si="12"/>
        <v>0</v>
      </c>
      <c r="T41" s="76"/>
      <c r="U41" s="13"/>
      <c r="V41" s="13"/>
      <c r="W41" s="10">
        <f t="shared" si="13"/>
        <v>0</v>
      </c>
      <c r="X41" s="10"/>
      <c r="Y41" s="10"/>
      <c r="Z41" s="10"/>
      <c r="AA41" s="10"/>
      <c r="AB41" s="76"/>
      <c r="AC41" s="13"/>
      <c r="AD41" s="13"/>
      <c r="AE41" s="10">
        <f t="shared" si="14"/>
        <v>0</v>
      </c>
      <c r="AF41" s="15">
        <f t="shared" si="15"/>
        <v>0</v>
      </c>
      <c r="AG41" s="15">
        <f t="shared" si="16"/>
        <v>0</v>
      </c>
      <c r="AH41" s="15">
        <f t="shared" si="17"/>
        <v>0</v>
      </c>
      <c r="AI41" s="15">
        <f t="shared" si="18"/>
        <v>0</v>
      </c>
    </row>
    <row r="42" spans="1:35" x14ac:dyDescent="0.25">
      <c r="A42" s="7">
        <v>39</v>
      </c>
      <c r="B42" s="73"/>
      <c r="C42" s="192"/>
      <c r="D42" s="76"/>
      <c r="E42" s="13"/>
      <c r="F42" s="13"/>
      <c r="G42" s="76">
        <f t="shared" si="9"/>
        <v>0</v>
      </c>
      <c r="H42" s="76"/>
      <c r="I42" s="13"/>
      <c r="J42" s="13"/>
      <c r="K42" s="76">
        <f t="shared" si="10"/>
        <v>0</v>
      </c>
      <c r="L42" s="76"/>
      <c r="M42" s="13"/>
      <c r="N42" s="13"/>
      <c r="O42" s="10">
        <f t="shared" si="11"/>
        <v>0</v>
      </c>
      <c r="P42" s="10"/>
      <c r="Q42" s="10"/>
      <c r="R42" s="10"/>
      <c r="S42" s="10">
        <f t="shared" si="12"/>
        <v>0</v>
      </c>
      <c r="T42" s="76"/>
      <c r="U42" s="13"/>
      <c r="V42" s="13"/>
      <c r="W42" s="10">
        <f t="shared" si="13"/>
        <v>0</v>
      </c>
      <c r="X42" s="10"/>
      <c r="Y42" s="10"/>
      <c r="Z42" s="10"/>
      <c r="AA42" s="10"/>
      <c r="AB42" s="76"/>
      <c r="AC42" s="13"/>
      <c r="AD42" s="13"/>
      <c r="AE42" s="10">
        <f t="shared" si="14"/>
        <v>0</v>
      </c>
      <c r="AF42" s="15">
        <f t="shared" si="15"/>
        <v>0</v>
      </c>
      <c r="AG42" s="15">
        <f t="shared" si="16"/>
        <v>0</v>
      </c>
      <c r="AH42" s="15">
        <f t="shared" si="17"/>
        <v>0</v>
      </c>
      <c r="AI42" s="15">
        <f t="shared" si="18"/>
        <v>0</v>
      </c>
    </row>
    <row r="43" spans="1:35" x14ac:dyDescent="0.25">
      <c r="A43" s="7">
        <v>40</v>
      </c>
      <c r="B43" s="73"/>
      <c r="C43" s="192"/>
      <c r="D43" s="76"/>
      <c r="E43" s="13"/>
      <c r="F43" s="13"/>
      <c r="G43" s="76">
        <f t="shared" si="9"/>
        <v>0</v>
      </c>
      <c r="H43" s="76"/>
      <c r="I43" s="13"/>
      <c r="J43" s="13"/>
      <c r="K43" s="76">
        <f t="shared" si="10"/>
        <v>0</v>
      </c>
      <c r="L43" s="76"/>
      <c r="M43" s="13"/>
      <c r="N43" s="13"/>
      <c r="O43" s="10">
        <f t="shared" si="11"/>
        <v>0</v>
      </c>
      <c r="P43" s="10"/>
      <c r="Q43" s="10"/>
      <c r="R43" s="10"/>
      <c r="S43" s="10">
        <f t="shared" si="12"/>
        <v>0</v>
      </c>
      <c r="T43" s="76"/>
      <c r="U43" s="13"/>
      <c r="V43" s="13"/>
      <c r="W43" s="10">
        <f t="shared" si="13"/>
        <v>0</v>
      </c>
      <c r="X43" s="10"/>
      <c r="Y43" s="10"/>
      <c r="Z43" s="10"/>
      <c r="AA43" s="10"/>
      <c r="AB43" s="76"/>
      <c r="AC43" s="13"/>
      <c r="AD43" s="13"/>
      <c r="AE43" s="10">
        <f t="shared" si="14"/>
        <v>0</v>
      </c>
      <c r="AF43" s="15">
        <f t="shared" si="15"/>
        <v>0</v>
      </c>
      <c r="AG43" s="15">
        <f t="shared" si="16"/>
        <v>0</v>
      </c>
      <c r="AH43" s="15">
        <f t="shared" si="17"/>
        <v>0</v>
      </c>
      <c r="AI43" s="15">
        <f t="shared" si="18"/>
        <v>0</v>
      </c>
    </row>
    <row r="44" spans="1:35" x14ac:dyDescent="0.25">
      <c r="A44" s="7">
        <v>41</v>
      </c>
      <c r="B44" s="73"/>
      <c r="C44" s="192"/>
      <c r="D44" s="76"/>
      <c r="E44" s="13"/>
      <c r="F44" s="13"/>
      <c r="G44" s="76">
        <f t="shared" si="9"/>
        <v>0</v>
      </c>
      <c r="H44" s="76"/>
      <c r="I44" s="13"/>
      <c r="J44" s="13"/>
      <c r="K44" s="76">
        <f t="shared" si="10"/>
        <v>0</v>
      </c>
      <c r="L44" s="76"/>
      <c r="M44" s="13"/>
      <c r="N44" s="13"/>
      <c r="O44" s="10">
        <f t="shared" si="11"/>
        <v>0</v>
      </c>
      <c r="P44" s="10"/>
      <c r="Q44" s="10"/>
      <c r="R44" s="10"/>
      <c r="S44" s="10">
        <f t="shared" si="12"/>
        <v>0</v>
      </c>
      <c r="T44" s="76"/>
      <c r="U44" s="13"/>
      <c r="V44" s="13"/>
      <c r="W44" s="10">
        <f t="shared" si="13"/>
        <v>0</v>
      </c>
      <c r="X44" s="10"/>
      <c r="Y44" s="10"/>
      <c r="Z44" s="10"/>
      <c r="AA44" s="10"/>
      <c r="AB44" s="76"/>
      <c r="AC44" s="13"/>
      <c r="AD44" s="13"/>
      <c r="AE44" s="10">
        <f t="shared" si="14"/>
        <v>0</v>
      </c>
      <c r="AF44" s="15">
        <f t="shared" si="15"/>
        <v>0</v>
      </c>
      <c r="AG44" s="15">
        <f t="shared" si="16"/>
        <v>0</v>
      </c>
      <c r="AH44" s="15">
        <f t="shared" si="17"/>
        <v>0</v>
      </c>
      <c r="AI44" s="15">
        <f t="shared" si="18"/>
        <v>0</v>
      </c>
    </row>
    <row r="45" spans="1:35" x14ac:dyDescent="0.25">
      <c r="A45" s="7">
        <v>42</v>
      </c>
      <c r="B45" s="73"/>
      <c r="C45" s="192"/>
      <c r="D45" s="76"/>
      <c r="E45" s="13"/>
      <c r="F45" s="13"/>
      <c r="G45" s="76">
        <f t="shared" si="9"/>
        <v>0</v>
      </c>
      <c r="H45" s="76"/>
      <c r="I45" s="13"/>
      <c r="J45" s="13"/>
      <c r="K45" s="76">
        <f t="shared" si="10"/>
        <v>0</v>
      </c>
      <c r="L45" s="76"/>
      <c r="M45" s="13"/>
      <c r="N45" s="13"/>
      <c r="O45" s="10">
        <f t="shared" si="11"/>
        <v>0</v>
      </c>
      <c r="P45" s="10"/>
      <c r="Q45" s="10"/>
      <c r="R45" s="10"/>
      <c r="S45" s="10">
        <f t="shared" si="12"/>
        <v>0</v>
      </c>
      <c r="T45" s="76"/>
      <c r="U45" s="13"/>
      <c r="V45" s="13"/>
      <c r="W45" s="10">
        <f t="shared" si="13"/>
        <v>0</v>
      </c>
      <c r="X45" s="10"/>
      <c r="Y45" s="10"/>
      <c r="Z45" s="10"/>
      <c r="AA45" s="10"/>
      <c r="AB45" s="76"/>
      <c r="AC45" s="13"/>
      <c r="AD45" s="13"/>
      <c r="AE45" s="10">
        <f t="shared" si="14"/>
        <v>0</v>
      </c>
      <c r="AF45" s="15">
        <f t="shared" si="15"/>
        <v>0</v>
      </c>
      <c r="AG45" s="15">
        <f t="shared" si="16"/>
        <v>0</v>
      </c>
      <c r="AH45" s="15">
        <f t="shared" si="17"/>
        <v>0</v>
      </c>
      <c r="AI45" s="15">
        <f t="shared" si="18"/>
        <v>0</v>
      </c>
    </row>
    <row r="46" spans="1:35" x14ac:dyDescent="0.25">
      <c r="A46" s="7">
        <v>43</v>
      </c>
      <c r="B46" s="73"/>
      <c r="C46" s="192"/>
      <c r="D46" s="76"/>
      <c r="E46" s="13"/>
      <c r="F46" s="13"/>
      <c r="G46" s="76">
        <f t="shared" si="9"/>
        <v>0</v>
      </c>
      <c r="H46" s="76"/>
      <c r="I46" s="13"/>
      <c r="J46" s="13"/>
      <c r="K46" s="76">
        <f t="shared" si="10"/>
        <v>0</v>
      </c>
      <c r="L46" s="76"/>
      <c r="M46" s="13"/>
      <c r="N46" s="13"/>
      <c r="O46" s="10">
        <f t="shared" si="11"/>
        <v>0</v>
      </c>
      <c r="P46" s="10"/>
      <c r="Q46" s="10"/>
      <c r="R46" s="10"/>
      <c r="S46" s="10">
        <f t="shared" si="12"/>
        <v>0</v>
      </c>
      <c r="T46" s="76"/>
      <c r="U46" s="13"/>
      <c r="V46" s="13"/>
      <c r="W46" s="10">
        <f t="shared" si="13"/>
        <v>0</v>
      </c>
      <c r="X46" s="10"/>
      <c r="Y46" s="10"/>
      <c r="Z46" s="10"/>
      <c r="AA46" s="10"/>
      <c r="AB46" s="76"/>
      <c r="AC46" s="13"/>
      <c r="AD46" s="13"/>
      <c r="AE46" s="10">
        <f t="shared" si="14"/>
        <v>0</v>
      </c>
      <c r="AF46" s="15">
        <f t="shared" si="15"/>
        <v>0</v>
      </c>
      <c r="AG46" s="15">
        <f t="shared" si="16"/>
        <v>0</v>
      </c>
      <c r="AH46" s="15">
        <f t="shared" si="17"/>
        <v>0</v>
      </c>
      <c r="AI46" s="15">
        <f t="shared" si="18"/>
        <v>0</v>
      </c>
    </row>
    <row r="47" spans="1:35" x14ac:dyDescent="0.25">
      <c r="A47" s="7">
        <v>44</v>
      </c>
      <c r="B47" s="73"/>
      <c r="C47" s="192"/>
      <c r="D47" s="76"/>
      <c r="E47" s="13"/>
      <c r="F47" s="13"/>
      <c r="G47" s="76">
        <f t="shared" si="9"/>
        <v>0</v>
      </c>
      <c r="H47" s="76"/>
      <c r="I47" s="13"/>
      <c r="J47" s="13"/>
      <c r="K47" s="76">
        <f t="shared" si="10"/>
        <v>0</v>
      </c>
      <c r="L47" s="76"/>
      <c r="M47" s="13"/>
      <c r="N47" s="13"/>
      <c r="O47" s="10">
        <f t="shared" si="11"/>
        <v>0</v>
      </c>
      <c r="P47" s="10"/>
      <c r="Q47" s="10"/>
      <c r="R47" s="10"/>
      <c r="S47" s="10">
        <f t="shared" si="12"/>
        <v>0</v>
      </c>
      <c r="T47" s="76"/>
      <c r="U47" s="13"/>
      <c r="V47" s="13"/>
      <c r="W47" s="10">
        <f t="shared" si="13"/>
        <v>0</v>
      </c>
      <c r="X47" s="10"/>
      <c r="Y47" s="10"/>
      <c r="Z47" s="10"/>
      <c r="AA47" s="10"/>
      <c r="AB47" s="76"/>
      <c r="AC47" s="13"/>
      <c r="AD47" s="13"/>
      <c r="AE47" s="10">
        <f t="shared" si="14"/>
        <v>0</v>
      </c>
      <c r="AF47" s="15">
        <f t="shared" si="15"/>
        <v>0</v>
      </c>
      <c r="AG47" s="15">
        <f t="shared" si="16"/>
        <v>0</v>
      </c>
      <c r="AH47" s="15">
        <f t="shared" si="17"/>
        <v>0</v>
      </c>
      <c r="AI47" s="15">
        <f t="shared" si="18"/>
        <v>0</v>
      </c>
    </row>
    <row r="48" spans="1:35" x14ac:dyDescent="0.25">
      <c r="A48" s="7">
        <v>45</v>
      </c>
      <c r="B48" s="73"/>
      <c r="C48" s="192"/>
      <c r="D48" s="76"/>
      <c r="E48" s="13"/>
      <c r="F48" s="13"/>
      <c r="G48" s="76">
        <f t="shared" si="9"/>
        <v>0</v>
      </c>
      <c r="H48" s="76"/>
      <c r="I48" s="13"/>
      <c r="J48" s="13"/>
      <c r="K48" s="76">
        <f t="shared" si="10"/>
        <v>0</v>
      </c>
      <c r="L48" s="76"/>
      <c r="M48" s="13"/>
      <c r="N48" s="13"/>
      <c r="O48" s="10">
        <f t="shared" si="11"/>
        <v>0</v>
      </c>
      <c r="P48" s="10"/>
      <c r="Q48" s="10"/>
      <c r="R48" s="10"/>
      <c r="S48" s="10">
        <f t="shared" si="12"/>
        <v>0</v>
      </c>
      <c r="T48" s="76"/>
      <c r="U48" s="13"/>
      <c r="V48" s="13"/>
      <c r="W48" s="10">
        <f t="shared" si="13"/>
        <v>0</v>
      </c>
      <c r="X48" s="10"/>
      <c r="Y48" s="10"/>
      <c r="Z48" s="10"/>
      <c r="AA48" s="10"/>
      <c r="AB48" s="76"/>
      <c r="AC48" s="13"/>
      <c r="AD48" s="13"/>
      <c r="AE48" s="10">
        <f t="shared" si="14"/>
        <v>0</v>
      </c>
      <c r="AF48" s="15">
        <f t="shared" si="15"/>
        <v>0</v>
      </c>
      <c r="AG48" s="15">
        <f t="shared" si="16"/>
        <v>0</v>
      </c>
      <c r="AH48" s="15">
        <f t="shared" si="17"/>
        <v>0</v>
      </c>
      <c r="AI48" s="15">
        <f t="shared" si="18"/>
        <v>0</v>
      </c>
    </row>
    <row r="49" spans="1:35" x14ac:dyDescent="0.25">
      <c r="A49" s="7">
        <v>46</v>
      </c>
      <c r="B49" s="73"/>
      <c r="C49" s="192"/>
      <c r="D49" s="76"/>
      <c r="E49" s="13"/>
      <c r="F49" s="13"/>
      <c r="G49" s="76">
        <f t="shared" si="9"/>
        <v>0</v>
      </c>
      <c r="H49" s="76"/>
      <c r="I49" s="13"/>
      <c r="J49" s="13"/>
      <c r="K49" s="76">
        <f t="shared" si="10"/>
        <v>0</v>
      </c>
      <c r="L49" s="76"/>
      <c r="M49" s="13"/>
      <c r="N49" s="13"/>
      <c r="O49" s="10">
        <f t="shared" si="11"/>
        <v>0</v>
      </c>
      <c r="P49" s="10"/>
      <c r="Q49" s="10"/>
      <c r="R49" s="10"/>
      <c r="S49" s="10">
        <f t="shared" si="12"/>
        <v>0</v>
      </c>
      <c r="T49" s="76"/>
      <c r="U49" s="13"/>
      <c r="V49" s="13"/>
      <c r="W49" s="10">
        <f t="shared" si="13"/>
        <v>0</v>
      </c>
      <c r="X49" s="10"/>
      <c r="Y49" s="10"/>
      <c r="Z49" s="10"/>
      <c r="AA49" s="10"/>
      <c r="AB49" s="76"/>
      <c r="AC49" s="13"/>
      <c r="AD49" s="13"/>
      <c r="AE49" s="10">
        <f t="shared" si="14"/>
        <v>0</v>
      </c>
      <c r="AF49" s="15">
        <f t="shared" si="15"/>
        <v>0</v>
      </c>
      <c r="AG49" s="15">
        <f t="shared" si="16"/>
        <v>0</v>
      </c>
      <c r="AH49" s="15">
        <f t="shared" si="17"/>
        <v>0</v>
      </c>
      <c r="AI49" s="15">
        <f t="shared" si="18"/>
        <v>0</v>
      </c>
    </row>
    <row r="50" spans="1:35" x14ac:dyDescent="0.25">
      <c r="A50" s="7">
        <v>47</v>
      </c>
      <c r="B50" s="73"/>
      <c r="C50" s="192"/>
      <c r="D50" s="76"/>
      <c r="E50" s="13"/>
      <c r="F50" s="13"/>
      <c r="G50" s="76">
        <f t="shared" si="9"/>
        <v>0</v>
      </c>
      <c r="H50" s="76"/>
      <c r="I50" s="13"/>
      <c r="J50" s="13"/>
      <c r="K50" s="76">
        <f t="shared" si="10"/>
        <v>0</v>
      </c>
      <c r="L50" s="76"/>
      <c r="M50" s="13"/>
      <c r="N50" s="13"/>
      <c r="O50" s="10">
        <f t="shared" si="11"/>
        <v>0</v>
      </c>
      <c r="P50" s="10"/>
      <c r="Q50" s="10"/>
      <c r="R50" s="10"/>
      <c r="S50" s="10">
        <f t="shared" si="12"/>
        <v>0</v>
      </c>
      <c r="T50" s="76"/>
      <c r="U50" s="13"/>
      <c r="V50" s="13"/>
      <c r="W50" s="10">
        <f t="shared" si="13"/>
        <v>0</v>
      </c>
      <c r="X50" s="10"/>
      <c r="Y50" s="10"/>
      <c r="Z50" s="10"/>
      <c r="AA50" s="10"/>
      <c r="AB50" s="76"/>
      <c r="AC50" s="13"/>
      <c r="AD50" s="13"/>
      <c r="AE50" s="10">
        <f t="shared" si="14"/>
        <v>0</v>
      </c>
      <c r="AF50" s="15">
        <f t="shared" si="15"/>
        <v>0</v>
      </c>
      <c r="AG50" s="15">
        <f t="shared" si="16"/>
        <v>0</v>
      </c>
      <c r="AH50" s="15">
        <f t="shared" si="17"/>
        <v>0</v>
      </c>
      <c r="AI50" s="15">
        <f t="shared" si="18"/>
        <v>0</v>
      </c>
    </row>
    <row r="51" spans="1:35" x14ac:dyDescent="0.25">
      <c r="A51" s="7">
        <v>48</v>
      </c>
      <c r="B51" s="73"/>
      <c r="C51" s="192"/>
      <c r="D51" s="76"/>
      <c r="E51" s="13"/>
      <c r="F51" s="13"/>
      <c r="G51" s="76">
        <f t="shared" si="9"/>
        <v>0</v>
      </c>
      <c r="H51" s="76"/>
      <c r="I51" s="13"/>
      <c r="J51" s="13"/>
      <c r="K51" s="76">
        <f t="shared" si="10"/>
        <v>0</v>
      </c>
      <c r="L51" s="76"/>
      <c r="M51" s="13"/>
      <c r="N51" s="13"/>
      <c r="O51" s="10">
        <f t="shared" si="11"/>
        <v>0</v>
      </c>
      <c r="P51" s="10"/>
      <c r="Q51" s="10"/>
      <c r="R51" s="10"/>
      <c r="S51" s="10">
        <f t="shared" si="12"/>
        <v>0</v>
      </c>
      <c r="T51" s="76"/>
      <c r="U51" s="13"/>
      <c r="V51" s="13"/>
      <c r="W51" s="10">
        <f t="shared" si="13"/>
        <v>0</v>
      </c>
      <c r="X51" s="10"/>
      <c r="Y51" s="10"/>
      <c r="Z51" s="10"/>
      <c r="AA51" s="10"/>
      <c r="AB51" s="76"/>
      <c r="AC51" s="13"/>
      <c r="AD51" s="13"/>
      <c r="AE51" s="10">
        <f t="shared" si="14"/>
        <v>0</v>
      </c>
      <c r="AF51" s="15">
        <f t="shared" si="15"/>
        <v>0</v>
      </c>
      <c r="AG51" s="15">
        <f t="shared" si="16"/>
        <v>0</v>
      </c>
      <c r="AH51" s="15">
        <f t="shared" si="17"/>
        <v>0</v>
      </c>
      <c r="AI51" s="15">
        <f t="shared" si="18"/>
        <v>0</v>
      </c>
    </row>
    <row r="52" spans="1:35" x14ac:dyDescent="0.25">
      <c r="A52" s="7">
        <v>49</v>
      </c>
      <c r="B52" s="73"/>
      <c r="C52" s="192"/>
      <c r="D52" s="76"/>
      <c r="E52" s="13"/>
      <c r="F52" s="13"/>
      <c r="G52" s="76">
        <f t="shared" si="9"/>
        <v>0</v>
      </c>
      <c r="H52" s="76"/>
      <c r="I52" s="13"/>
      <c r="J52" s="13"/>
      <c r="K52" s="76">
        <f t="shared" si="10"/>
        <v>0</v>
      </c>
      <c r="L52" s="76"/>
      <c r="M52" s="13"/>
      <c r="N52" s="13"/>
      <c r="O52" s="10">
        <f t="shared" si="11"/>
        <v>0</v>
      </c>
      <c r="P52" s="10"/>
      <c r="Q52" s="10"/>
      <c r="R52" s="10"/>
      <c r="S52" s="10">
        <f t="shared" si="12"/>
        <v>0</v>
      </c>
      <c r="T52" s="76"/>
      <c r="U52" s="13"/>
      <c r="V52" s="13"/>
      <c r="W52" s="10">
        <f t="shared" si="13"/>
        <v>0</v>
      </c>
      <c r="X52" s="10"/>
      <c r="Y52" s="10"/>
      <c r="Z52" s="10"/>
      <c r="AA52" s="10"/>
      <c r="AB52" s="76"/>
      <c r="AC52" s="13"/>
      <c r="AD52" s="13"/>
      <c r="AE52" s="10">
        <f t="shared" si="14"/>
        <v>0</v>
      </c>
      <c r="AF52" s="15">
        <f t="shared" si="15"/>
        <v>0</v>
      </c>
      <c r="AG52" s="15">
        <f t="shared" si="16"/>
        <v>0</v>
      </c>
      <c r="AH52" s="15">
        <f t="shared" si="17"/>
        <v>0</v>
      </c>
      <c r="AI52" s="15">
        <f t="shared" si="18"/>
        <v>0</v>
      </c>
    </row>
    <row r="53" spans="1:35" x14ac:dyDescent="0.25">
      <c r="A53" s="7">
        <v>50</v>
      </c>
      <c r="B53" s="73"/>
      <c r="C53" s="192"/>
      <c r="D53" s="76"/>
      <c r="E53" s="13"/>
      <c r="F53" s="13"/>
      <c r="G53" s="76">
        <f t="shared" si="9"/>
        <v>0</v>
      </c>
      <c r="H53" s="76"/>
      <c r="I53" s="13"/>
      <c r="J53" s="13"/>
      <c r="K53" s="76">
        <f t="shared" si="10"/>
        <v>0</v>
      </c>
      <c r="L53" s="76"/>
      <c r="M53" s="13"/>
      <c r="N53" s="13"/>
      <c r="O53" s="10">
        <f t="shared" si="11"/>
        <v>0</v>
      </c>
      <c r="P53" s="10"/>
      <c r="Q53" s="10"/>
      <c r="R53" s="10"/>
      <c r="S53" s="10">
        <f t="shared" si="12"/>
        <v>0</v>
      </c>
      <c r="T53" s="76"/>
      <c r="U53" s="13"/>
      <c r="V53" s="13"/>
      <c r="W53" s="10">
        <f t="shared" si="13"/>
        <v>0</v>
      </c>
      <c r="X53" s="10"/>
      <c r="Y53" s="10"/>
      <c r="Z53" s="10"/>
      <c r="AA53" s="10"/>
      <c r="AB53" s="76"/>
      <c r="AC53" s="13"/>
      <c r="AD53" s="13"/>
      <c r="AE53" s="10">
        <f t="shared" si="14"/>
        <v>0</v>
      </c>
      <c r="AF53" s="15">
        <f t="shared" si="15"/>
        <v>0</v>
      </c>
      <c r="AG53" s="15">
        <f t="shared" si="16"/>
        <v>0</v>
      </c>
      <c r="AH53" s="15">
        <f t="shared" si="17"/>
        <v>0</v>
      </c>
      <c r="AI53" s="15">
        <f t="shared" si="18"/>
        <v>0</v>
      </c>
    </row>
    <row r="54" spans="1:35" x14ac:dyDescent="0.25">
      <c r="A54" s="7">
        <v>51</v>
      </c>
      <c r="B54" s="73"/>
      <c r="C54" s="192"/>
      <c r="D54" s="76"/>
      <c r="E54" s="13"/>
      <c r="F54" s="13"/>
      <c r="G54" s="76">
        <f t="shared" si="9"/>
        <v>0</v>
      </c>
      <c r="H54" s="76"/>
      <c r="I54" s="13"/>
      <c r="J54" s="13"/>
      <c r="K54" s="76">
        <f t="shared" si="10"/>
        <v>0</v>
      </c>
      <c r="L54" s="76"/>
      <c r="M54" s="13"/>
      <c r="N54" s="13"/>
      <c r="O54" s="10">
        <f t="shared" si="11"/>
        <v>0</v>
      </c>
      <c r="P54" s="10"/>
      <c r="Q54" s="10"/>
      <c r="R54" s="10"/>
      <c r="S54" s="10">
        <f t="shared" si="12"/>
        <v>0</v>
      </c>
      <c r="T54" s="76"/>
      <c r="U54" s="13"/>
      <c r="V54" s="13"/>
      <c r="W54" s="10">
        <f t="shared" si="13"/>
        <v>0</v>
      </c>
      <c r="X54" s="10"/>
      <c r="Y54" s="10"/>
      <c r="Z54" s="10"/>
      <c r="AA54" s="10"/>
      <c r="AB54" s="76"/>
      <c r="AC54" s="13"/>
      <c r="AD54" s="13"/>
      <c r="AE54" s="10">
        <f t="shared" si="14"/>
        <v>0</v>
      </c>
      <c r="AF54" s="15">
        <f t="shared" si="15"/>
        <v>0</v>
      </c>
      <c r="AG54" s="15">
        <f t="shared" si="16"/>
        <v>0</v>
      </c>
      <c r="AH54" s="15">
        <f t="shared" si="17"/>
        <v>0</v>
      </c>
      <c r="AI54" s="15">
        <f t="shared" si="18"/>
        <v>0</v>
      </c>
    </row>
    <row r="55" spans="1:35" x14ac:dyDescent="0.25">
      <c r="A55" s="7">
        <v>52</v>
      </c>
      <c r="B55" s="73"/>
      <c r="C55" s="192"/>
      <c r="D55" s="76"/>
      <c r="E55" s="13"/>
      <c r="F55" s="13"/>
      <c r="G55" s="76">
        <f t="shared" si="9"/>
        <v>0</v>
      </c>
      <c r="H55" s="76"/>
      <c r="I55" s="13"/>
      <c r="J55" s="13"/>
      <c r="K55" s="76">
        <f t="shared" si="10"/>
        <v>0</v>
      </c>
      <c r="L55" s="76"/>
      <c r="M55" s="13"/>
      <c r="N55" s="13"/>
      <c r="O55" s="10">
        <f t="shared" si="11"/>
        <v>0</v>
      </c>
      <c r="P55" s="10"/>
      <c r="Q55" s="10"/>
      <c r="R55" s="10"/>
      <c r="S55" s="10">
        <f t="shared" si="12"/>
        <v>0</v>
      </c>
      <c r="T55" s="76"/>
      <c r="U55" s="13"/>
      <c r="V55" s="13"/>
      <c r="W55" s="10">
        <f t="shared" si="13"/>
        <v>0</v>
      </c>
      <c r="X55" s="10"/>
      <c r="Y55" s="10"/>
      <c r="Z55" s="10"/>
      <c r="AA55" s="10"/>
      <c r="AB55" s="76"/>
      <c r="AC55" s="13"/>
      <c r="AD55" s="13"/>
      <c r="AE55" s="10">
        <f t="shared" si="14"/>
        <v>0</v>
      </c>
      <c r="AF55" s="15">
        <f t="shared" si="15"/>
        <v>0</v>
      </c>
      <c r="AG55" s="15">
        <f t="shared" si="16"/>
        <v>0</v>
      </c>
      <c r="AH55" s="15">
        <f t="shared" si="17"/>
        <v>0</v>
      </c>
      <c r="AI55" s="15">
        <f t="shared" si="18"/>
        <v>0</v>
      </c>
    </row>
    <row r="56" spans="1:35" x14ac:dyDescent="0.25">
      <c r="A56" s="7">
        <v>53</v>
      </c>
      <c r="B56" s="73"/>
      <c r="C56" s="192"/>
      <c r="D56" s="76"/>
      <c r="E56" s="13"/>
      <c r="F56" s="13"/>
      <c r="G56" s="76">
        <f t="shared" si="9"/>
        <v>0</v>
      </c>
      <c r="H56" s="76"/>
      <c r="I56" s="13"/>
      <c r="J56" s="13"/>
      <c r="K56" s="76">
        <f t="shared" si="10"/>
        <v>0</v>
      </c>
      <c r="L56" s="76"/>
      <c r="M56" s="13"/>
      <c r="N56" s="13"/>
      <c r="O56" s="10">
        <f t="shared" si="11"/>
        <v>0</v>
      </c>
      <c r="P56" s="10"/>
      <c r="Q56" s="10"/>
      <c r="R56" s="10"/>
      <c r="S56" s="10">
        <f t="shared" si="12"/>
        <v>0</v>
      </c>
      <c r="T56" s="76"/>
      <c r="U56" s="13"/>
      <c r="V56" s="13"/>
      <c r="W56" s="10">
        <f t="shared" si="13"/>
        <v>0</v>
      </c>
      <c r="X56" s="10"/>
      <c r="Y56" s="10"/>
      <c r="Z56" s="10"/>
      <c r="AA56" s="10"/>
      <c r="AB56" s="76"/>
      <c r="AC56" s="13"/>
      <c r="AD56" s="13"/>
      <c r="AE56" s="10">
        <f t="shared" si="14"/>
        <v>0</v>
      </c>
      <c r="AF56" s="15">
        <f t="shared" si="15"/>
        <v>0</v>
      </c>
      <c r="AG56" s="15">
        <f t="shared" si="16"/>
        <v>0</v>
      </c>
      <c r="AH56" s="15">
        <f t="shared" si="17"/>
        <v>0</v>
      </c>
      <c r="AI56" s="15">
        <f t="shared" si="18"/>
        <v>0</v>
      </c>
    </row>
    <row r="57" spans="1:35" x14ac:dyDescent="0.25">
      <c r="A57" s="7">
        <v>54</v>
      </c>
      <c r="B57" s="73"/>
      <c r="C57" s="192"/>
      <c r="D57" s="76"/>
      <c r="E57" s="13"/>
      <c r="F57" s="13"/>
      <c r="G57" s="76">
        <f t="shared" si="9"/>
        <v>0</v>
      </c>
      <c r="H57" s="76"/>
      <c r="I57" s="13"/>
      <c r="J57" s="13"/>
      <c r="K57" s="76">
        <f t="shared" si="10"/>
        <v>0</v>
      </c>
      <c r="L57" s="76"/>
      <c r="M57" s="13"/>
      <c r="N57" s="13"/>
      <c r="O57" s="10">
        <f t="shared" si="11"/>
        <v>0</v>
      </c>
      <c r="P57" s="10"/>
      <c r="Q57" s="10"/>
      <c r="R57" s="10"/>
      <c r="S57" s="10">
        <f t="shared" si="12"/>
        <v>0</v>
      </c>
      <c r="T57" s="76"/>
      <c r="U57" s="13"/>
      <c r="V57" s="13"/>
      <c r="W57" s="10">
        <f t="shared" si="13"/>
        <v>0</v>
      </c>
      <c r="X57" s="10"/>
      <c r="Y57" s="10"/>
      <c r="Z57" s="10"/>
      <c r="AA57" s="10"/>
      <c r="AB57" s="76"/>
      <c r="AC57" s="13"/>
      <c r="AD57" s="13"/>
      <c r="AE57" s="10">
        <f t="shared" si="14"/>
        <v>0</v>
      </c>
      <c r="AF57" s="15">
        <f t="shared" si="15"/>
        <v>0</v>
      </c>
      <c r="AG57" s="15">
        <f t="shared" si="16"/>
        <v>0</v>
      </c>
      <c r="AH57" s="15">
        <f t="shared" si="17"/>
        <v>0</v>
      </c>
      <c r="AI57" s="15">
        <f t="shared" si="18"/>
        <v>0</v>
      </c>
    </row>
    <row r="58" spans="1:35" x14ac:dyDescent="0.25">
      <c r="A58" s="7">
        <v>55</v>
      </c>
      <c r="B58" s="73"/>
      <c r="C58" s="192"/>
      <c r="D58" s="76"/>
      <c r="E58" s="13"/>
      <c r="F58" s="13"/>
      <c r="G58" s="76">
        <f t="shared" si="9"/>
        <v>0</v>
      </c>
      <c r="H58" s="76"/>
      <c r="I58" s="13"/>
      <c r="J58" s="13"/>
      <c r="K58" s="76">
        <f t="shared" si="10"/>
        <v>0</v>
      </c>
      <c r="L58" s="76"/>
      <c r="M58" s="13"/>
      <c r="N58" s="13"/>
      <c r="O58" s="10">
        <f t="shared" si="11"/>
        <v>0</v>
      </c>
      <c r="P58" s="10"/>
      <c r="Q58" s="10"/>
      <c r="R58" s="10"/>
      <c r="S58" s="10">
        <f t="shared" si="12"/>
        <v>0</v>
      </c>
      <c r="T58" s="76"/>
      <c r="U58" s="13"/>
      <c r="V58" s="13"/>
      <c r="W58" s="10">
        <f t="shared" si="13"/>
        <v>0</v>
      </c>
      <c r="X58" s="10"/>
      <c r="Y58" s="10"/>
      <c r="Z58" s="10"/>
      <c r="AA58" s="10"/>
      <c r="AB58" s="76"/>
      <c r="AC58" s="13"/>
      <c r="AD58" s="13"/>
      <c r="AE58" s="10">
        <f t="shared" si="14"/>
        <v>0</v>
      </c>
      <c r="AF58" s="15">
        <f t="shared" si="15"/>
        <v>0</v>
      </c>
      <c r="AG58" s="15">
        <f t="shared" si="16"/>
        <v>0</v>
      </c>
      <c r="AH58" s="15">
        <f t="shared" si="17"/>
        <v>0</v>
      </c>
      <c r="AI58" s="15">
        <f t="shared" si="18"/>
        <v>0</v>
      </c>
    </row>
    <row r="59" spans="1:35" x14ac:dyDescent="0.25">
      <c r="A59" s="7">
        <v>56</v>
      </c>
      <c r="B59" s="73"/>
      <c r="C59" s="192"/>
      <c r="D59" s="76"/>
      <c r="E59" s="13"/>
      <c r="F59" s="13"/>
      <c r="G59" s="76">
        <f t="shared" si="9"/>
        <v>0</v>
      </c>
      <c r="H59" s="76"/>
      <c r="I59" s="13"/>
      <c r="J59" s="13"/>
      <c r="K59" s="76">
        <f t="shared" si="10"/>
        <v>0</v>
      </c>
      <c r="L59" s="76"/>
      <c r="M59" s="13"/>
      <c r="N59" s="13"/>
      <c r="O59" s="10">
        <f t="shared" si="11"/>
        <v>0</v>
      </c>
      <c r="P59" s="10"/>
      <c r="Q59" s="10"/>
      <c r="R59" s="10"/>
      <c r="S59" s="10">
        <f t="shared" si="12"/>
        <v>0</v>
      </c>
      <c r="T59" s="76"/>
      <c r="U59" s="13"/>
      <c r="V59" s="13"/>
      <c r="W59" s="10">
        <f t="shared" si="13"/>
        <v>0</v>
      </c>
      <c r="X59" s="10"/>
      <c r="Y59" s="10"/>
      <c r="Z59" s="10"/>
      <c r="AA59" s="10"/>
      <c r="AB59" s="76"/>
      <c r="AC59" s="13"/>
      <c r="AD59" s="13"/>
      <c r="AE59" s="10">
        <f t="shared" si="14"/>
        <v>0</v>
      </c>
      <c r="AF59" s="15">
        <f t="shared" si="15"/>
        <v>0</v>
      </c>
      <c r="AG59" s="15">
        <f t="shared" si="16"/>
        <v>0</v>
      </c>
      <c r="AH59" s="15">
        <f t="shared" si="17"/>
        <v>0</v>
      </c>
      <c r="AI59" s="15">
        <f t="shared" si="18"/>
        <v>0</v>
      </c>
    </row>
    <row r="60" spans="1:35" x14ac:dyDescent="0.25">
      <c r="A60" s="7">
        <v>57</v>
      </c>
      <c r="B60" s="73"/>
      <c r="C60" s="192"/>
      <c r="D60" s="76"/>
      <c r="E60" s="13"/>
      <c r="F60" s="13"/>
      <c r="G60" s="76">
        <f t="shared" si="9"/>
        <v>0</v>
      </c>
      <c r="H60" s="76"/>
      <c r="I60" s="13"/>
      <c r="J60" s="13"/>
      <c r="K60" s="76">
        <f t="shared" si="10"/>
        <v>0</v>
      </c>
      <c r="L60" s="76"/>
      <c r="M60" s="13"/>
      <c r="N60" s="13"/>
      <c r="O60" s="10">
        <f t="shared" si="11"/>
        <v>0</v>
      </c>
      <c r="P60" s="10"/>
      <c r="Q60" s="10"/>
      <c r="R60" s="10"/>
      <c r="S60" s="10">
        <f t="shared" si="12"/>
        <v>0</v>
      </c>
      <c r="T60" s="76"/>
      <c r="U60" s="13"/>
      <c r="V60" s="13"/>
      <c r="W60" s="10">
        <f t="shared" si="13"/>
        <v>0</v>
      </c>
      <c r="X60" s="10"/>
      <c r="Y60" s="10"/>
      <c r="Z60" s="10"/>
      <c r="AA60" s="10"/>
      <c r="AB60" s="76"/>
      <c r="AC60" s="13"/>
      <c r="AD60" s="13"/>
      <c r="AE60" s="10">
        <f t="shared" si="14"/>
        <v>0</v>
      </c>
      <c r="AF60" s="15">
        <f t="shared" si="15"/>
        <v>0</v>
      </c>
      <c r="AG60" s="15">
        <f t="shared" si="16"/>
        <v>0</v>
      </c>
      <c r="AH60" s="15">
        <f t="shared" si="17"/>
        <v>0</v>
      </c>
      <c r="AI60" s="15">
        <f t="shared" si="18"/>
        <v>0</v>
      </c>
    </row>
    <row r="61" spans="1:35" x14ac:dyDescent="0.25">
      <c r="A61" s="7">
        <v>58</v>
      </c>
      <c r="B61" s="73"/>
      <c r="C61" s="192"/>
      <c r="D61" s="76"/>
      <c r="E61" s="13"/>
      <c r="F61" s="13"/>
      <c r="G61" s="76">
        <f t="shared" si="9"/>
        <v>0</v>
      </c>
      <c r="H61" s="76"/>
      <c r="I61" s="13"/>
      <c r="J61" s="13"/>
      <c r="K61" s="76">
        <f t="shared" si="10"/>
        <v>0</v>
      </c>
      <c r="L61" s="76"/>
      <c r="M61" s="13"/>
      <c r="N61" s="13"/>
      <c r="O61" s="10">
        <f t="shared" si="11"/>
        <v>0</v>
      </c>
      <c r="P61" s="10"/>
      <c r="Q61" s="10"/>
      <c r="R61" s="10"/>
      <c r="S61" s="10">
        <f t="shared" si="12"/>
        <v>0</v>
      </c>
      <c r="T61" s="76"/>
      <c r="U61" s="13"/>
      <c r="V61" s="13"/>
      <c r="W61" s="10">
        <f t="shared" si="13"/>
        <v>0</v>
      </c>
      <c r="X61" s="10"/>
      <c r="Y61" s="10"/>
      <c r="Z61" s="10"/>
      <c r="AA61" s="10"/>
      <c r="AB61" s="76"/>
      <c r="AC61" s="13"/>
      <c r="AD61" s="13"/>
      <c r="AE61" s="10">
        <f t="shared" si="14"/>
        <v>0</v>
      </c>
      <c r="AF61" s="15">
        <f t="shared" si="15"/>
        <v>0</v>
      </c>
      <c r="AG61" s="15">
        <f t="shared" si="16"/>
        <v>0</v>
      </c>
      <c r="AH61" s="15">
        <f t="shared" si="17"/>
        <v>0</v>
      </c>
      <c r="AI61" s="15">
        <f t="shared" si="18"/>
        <v>0</v>
      </c>
    </row>
    <row r="62" spans="1:35" x14ac:dyDescent="0.25">
      <c r="A62" s="7">
        <v>59</v>
      </c>
      <c r="B62" s="73"/>
      <c r="C62" s="192"/>
      <c r="D62" s="76"/>
      <c r="E62" s="13"/>
      <c r="F62" s="13"/>
      <c r="G62" s="76">
        <f t="shared" si="9"/>
        <v>0</v>
      </c>
      <c r="H62" s="76"/>
      <c r="I62" s="13"/>
      <c r="J62" s="13"/>
      <c r="K62" s="76">
        <f t="shared" si="10"/>
        <v>0</v>
      </c>
      <c r="L62" s="76"/>
      <c r="M62" s="13"/>
      <c r="N62" s="13"/>
      <c r="O62" s="10">
        <f t="shared" si="11"/>
        <v>0</v>
      </c>
      <c r="P62" s="10"/>
      <c r="Q62" s="10"/>
      <c r="R62" s="10"/>
      <c r="S62" s="10">
        <f t="shared" si="12"/>
        <v>0</v>
      </c>
      <c r="T62" s="76"/>
      <c r="U62" s="13"/>
      <c r="V62" s="13"/>
      <c r="W62" s="10">
        <f t="shared" si="13"/>
        <v>0</v>
      </c>
      <c r="X62" s="10"/>
      <c r="Y62" s="10"/>
      <c r="Z62" s="10"/>
      <c r="AA62" s="10"/>
      <c r="AB62" s="76"/>
      <c r="AC62" s="13"/>
      <c r="AD62" s="13"/>
      <c r="AE62" s="10">
        <f t="shared" si="14"/>
        <v>0</v>
      </c>
      <c r="AF62" s="15">
        <f t="shared" si="15"/>
        <v>0</v>
      </c>
      <c r="AG62" s="15">
        <f t="shared" si="16"/>
        <v>0</v>
      </c>
      <c r="AH62" s="15">
        <f t="shared" si="17"/>
        <v>0</v>
      </c>
      <c r="AI62" s="15">
        <f t="shared" si="18"/>
        <v>0</v>
      </c>
    </row>
    <row r="63" spans="1:35" x14ac:dyDescent="0.25">
      <c r="A63" s="7">
        <v>60</v>
      </c>
      <c r="B63" s="73"/>
      <c r="C63" s="192"/>
      <c r="D63" s="76"/>
      <c r="E63" s="13"/>
      <c r="F63" s="13"/>
      <c r="G63" s="76">
        <f t="shared" si="9"/>
        <v>0</v>
      </c>
      <c r="H63" s="76"/>
      <c r="I63" s="13"/>
      <c r="J63" s="13"/>
      <c r="K63" s="76">
        <f t="shared" si="10"/>
        <v>0</v>
      </c>
      <c r="L63" s="76"/>
      <c r="M63" s="13"/>
      <c r="N63" s="13"/>
      <c r="O63" s="10">
        <f t="shared" si="11"/>
        <v>0</v>
      </c>
      <c r="P63" s="10"/>
      <c r="Q63" s="10"/>
      <c r="R63" s="10"/>
      <c r="S63" s="10">
        <f t="shared" si="12"/>
        <v>0</v>
      </c>
      <c r="T63" s="76"/>
      <c r="U63" s="13"/>
      <c r="V63" s="13"/>
      <c r="W63" s="10">
        <f t="shared" si="13"/>
        <v>0</v>
      </c>
      <c r="X63" s="10"/>
      <c r="Y63" s="10"/>
      <c r="Z63" s="10"/>
      <c r="AA63" s="10"/>
      <c r="AB63" s="76"/>
      <c r="AC63" s="13"/>
      <c r="AD63" s="13"/>
      <c r="AE63" s="10">
        <f t="shared" si="14"/>
        <v>0</v>
      </c>
      <c r="AF63" s="15">
        <f t="shared" si="15"/>
        <v>0</v>
      </c>
      <c r="AG63" s="15">
        <f t="shared" si="16"/>
        <v>0</v>
      </c>
      <c r="AH63" s="15">
        <f t="shared" si="17"/>
        <v>0</v>
      </c>
      <c r="AI63" s="15">
        <f t="shared" si="18"/>
        <v>0</v>
      </c>
    </row>
    <row r="64" spans="1:35" x14ac:dyDescent="0.25">
      <c r="A64" s="7">
        <v>61</v>
      </c>
      <c r="B64" s="73"/>
      <c r="C64" s="192"/>
      <c r="D64" s="76"/>
      <c r="E64" s="13"/>
      <c r="F64" s="13"/>
      <c r="G64" s="76">
        <f t="shared" si="9"/>
        <v>0</v>
      </c>
      <c r="H64" s="76"/>
      <c r="I64" s="13"/>
      <c r="J64" s="13"/>
      <c r="K64" s="76">
        <f t="shared" si="10"/>
        <v>0</v>
      </c>
      <c r="L64" s="76"/>
      <c r="M64" s="13"/>
      <c r="N64" s="13"/>
      <c r="O64" s="10">
        <f t="shared" si="11"/>
        <v>0</v>
      </c>
      <c r="P64" s="10"/>
      <c r="Q64" s="10"/>
      <c r="R64" s="10"/>
      <c r="S64" s="10">
        <f t="shared" si="12"/>
        <v>0</v>
      </c>
      <c r="T64" s="76"/>
      <c r="U64" s="13"/>
      <c r="V64" s="13"/>
      <c r="W64" s="10">
        <f t="shared" si="13"/>
        <v>0</v>
      </c>
      <c r="X64" s="10"/>
      <c r="Y64" s="10"/>
      <c r="Z64" s="10"/>
      <c r="AA64" s="10"/>
      <c r="AB64" s="76"/>
      <c r="AC64" s="13"/>
      <c r="AD64" s="13"/>
      <c r="AE64" s="10">
        <f t="shared" si="14"/>
        <v>0</v>
      </c>
      <c r="AF64" s="15">
        <f t="shared" si="15"/>
        <v>0</v>
      </c>
      <c r="AG64" s="15">
        <f t="shared" si="16"/>
        <v>0</v>
      </c>
      <c r="AH64" s="15">
        <f t="shared" si="17"/>
        <v>0</v>
      </c>
      <c r="AI64" s="15">
        <f t="shared" si="18"/>
        <v>0</v>
      </c>
    </row>
    <row r="65" spans="1:35" x14ac:dyDescent="0.25">
      <c r="A65" s="7">
        <v>62</v>
      </c>
      <c r="B65" s="73"/>
      <c r="C65" s="192"/>
      <c r="D65" s="76"/>
      <c r="E65" s="13"/>
      <c r="F65" s="13"/>
      <c r="G65" s="76">
        <f t="shared" si="9"/>
        <v>0</v>
      </c>
      <c r="H65" s="76"/>
      <c r="I65" s="13"/>
      <c r="J65" s="13"/>
      <c r="K65" s="76">
        <f t="shared" si="10"/>
        <v>0</v>
      </c>
      <c r="L65" s="76"/>
      <c r="M65" s="13"/>
      <c r="N65" s="13"/>
      <c r="O65" s="10">
        <f t="shared" si="11"/>
        <v>0</v>
      </c>
      <c r="P65" s="10"/>
      <c r="Q65" s="10"/>
      <c r="R65" s="10"/>
      <c r="S65" s="10">
        <f t="shared" si="12"/>
        <v>0</v>
      </c>
      <c r="T65" s="76"/>
      <c r="U65" s="13"/>
      <c r="V65" s="13"/>
      <c r="W65" s="10">
        <f t="shared" si="13"/>
        <v>0</v>
      </c>
      <c r="X65" s="10"/>
      <c r="Y65" s="10"/>
      <c r="Z65" s="10"/>
      <c r="AA65" s="10"/>
      <c r="AB65" s="76"/>
      <c r="AC65" s="13"/>
      <c r="AD65" s="13"/>
      <c r="AE65" s="10">
        <f t="shared" si="14"/>
        <v>0</v>
      </c>
      <c r="AF65" s="15">
        <f t="shared" si="15"/>
        <v>0</v>
      </c>
      <c r="AG65" s="15">
        <f t="shared" si="16"/>
        <v>0</v>
      </c>
      <c r="AH65" s="15">
        <f t="shared" si="17"/>
        <v>0</v>
      </c>
      <c r="AI65" s="15">
        <f t="shared" si="18"/>
        <v>0</v>
      </c>
    </row>
    <row r="66" spans="1:35" x14ac:dyDescent="0.25">
      <c r="A66" s="7">
        <v>63</v>
      </c>
      <c r="B66" s="73"/>
      <c r="C66" s="192"/>
      <c r="D66" s="76"/>
      <c r="E66" s="13"/>
      <c r="F66" s="13"/>
      <c r="G66" s="76">
        <f t="shared" si="9"/>
        <v>0</v>
      </c>
      <c r="H66" s="76"/>
      <c r="I66" s="13"/>
      <c r="J66" s="13"/>
      <c r="K66" s="76">
        <f t="shared" si="10"/>
        <v>0</v>
      </c>
      <c r="L66" s="76"/>
      <c r="M66" s="13"/>
      <c r="N66" s="13"/>
      <c r="O66" s="10">
        <f t="shared" si="11"/>
        <v>0</v>
      </c>
      <c r="P66" s="10"/>
      <c r="Q66" s="10"/>
      <c r="R66" s="10"/>
      <c r="S66" s="10">
        <f t="shared" si="12"/>
        <v>0</v>
      </c>
      <c r="T66" s="76"/>
      <c r="U66" s="13"/>
      <c r="V66" s="13"/>
      <c r="W66" s="10">
        <f t="shared" si="13"/>
        <v>0</v>
      </c>
      <c r="X66" s="10"/>
      <c r="Y66" s="10"/>
      <c r="Z66" s="10"/>
      <c r="AA66" s="10"/>
      <c r="AB66" s="76"/>
      <c r="AC66" s="13"/>
      <c r="AD66" s="13"/>
      <c r="AE66" s="10">
        <f t="shared" si="14"/>
        <v>0</v>
      </c>
      <c r="AF66" s="15">
        <f t="shared" si="15"/>
        <v>0</v>
      </c>
      <c r="AG66" s="15">
        <f t="shared" si="16"/>
        <v>0</v>
      </c>
      <c r="AH66" s="15">
        <f t="shared" si="17"/>
        <v>0</v>
      </c>
      <c r="AI66" s="15">
        <f t="shared" si="18"/>
        <v>0</v>
      </c>
    </row>
    <row r="67" spans="1:35" x14ac:dyDescent="0.25">
      <c r="A67" s="7">
        <v>64</v>
      </c>
      <c r="B67" s="73"/>
      <c r="C67" s="192"/>
      <c r="D67" s="76"/>
      <c r="E67" s="13"/>
      <c r="F67" s="13"/>
      <c r="G67" s="76">
        <f t="shared" si="9"/>
        <v>0</v>
      </c>
      <c r="H67" s="76"/>
      <c r="I67" s="13"/>
      <c r="J67" s="13"/>
      <c r="K67" s="76">
        <f t="shared" si="10"/>
        <v>0</v>
      </c>
      <c r="L67" s="76"/>
      <c r="M67" s="13"/>
      <c r="N67" s="13"/>
      <c r="O67" s="10">
        <f t="shared" si="11"/>
        <v>0</v>
      </c>
      <c r="P67" s="10"/>
      <c r="Q67" s="10"/>
      <c r="R67" s="10"/>
      <c r="S67" s="10">
        <f t="shared" si="12"/>
        <v>0</v>
      </c>
      <c r="T67" s="76"/>
      <c r="U67" s="13"/>
      <c r="V67" s="13"/>
      <c r="W67" s="10">
        <f t="shared" si="13"/>
        <v>0</v>
      </c>
      <c r="X67" s="10"/>
      <c r="Y67" s="10"/>
      <c r="Z67" s="10"/>
      <c r="AA67" s="10"/>
      <c r="AB67" s="76"/>
      <c r="AC67" s="13"/>
      <c r="AD67" s="13"/>
      <c r="AE67" s="10">
        <f t="shared" si="14"/>
        <v>0</v>
      </c>
      <c r="AF67" s="15">
        <f t="shared" si="15"/>
        <v>0</v>
      </c>
      <c r="AG67" s="15">
        <f t="shared" si="16"/>
        <v>0</v>
      </c>
      <c r="AH67" s="15">
        <f t="shared" si="17"/>
        <v>0</v>
      </c>
      <c r="AI67" s="15">
        <f t="shared" si="18"/>
        <v>0</v>
      </c>
    </row>
    <row r="68" spans="1:35" x14ac:dyDescent="0.25">
      <c r="A68" s="7">
        <v>65</v>
      </c>
      <c r="B68" s="73"/>
      <c r="C68" s="192"/>
      <c r="D68" s="76"/>
      <c r="E68" s="13"/>
      <c r="F68" s="13"/>
      <c r="G68" s="76">
        <f t="shared" si="9"/>
        <v>0</v>
      </c>
      <c r="H68" s="76"/>
      <c r="I68" s="13"/>
      <c r="J68" s="13"/>
      <c r="K68" s="76">
        <f t="shared" si="10"/>
        <v>0</v>
      </c>
      <c r="L68" s="76"/>
      <c r="M68" s="13"/>
      <c r="N68" s="13"/>
      <c r="O68" s="10">
        <f t="shared" si="11"/>
        <v>0</v>
      </c>
      <c r="P68" s="10"/>
      <c r="Q68" s="10"/>
      <c r="R68" s="10"/>
      <c r="S68" s="10">
        <f t="shared" si="12"/>
        <v>0</v>
      </c>
      <c r="T68" s="76"/>
      <c r="U68" s="13"/>
      <c r="V68" s="13"/>
      <c r="W68" s="10">
        <f t="shared" si="13"/>
        <v>0</v>
      </c>
      <c r="X68" s="10"/>
      <c r="Y68" s="10"/>
      <c r="Z68" s="10"/>
      <c r="AA68" s="10"/>
      <c r="AB68" s="76"/>
      <c r="AC68" s="13"/>
      <c r="AD68" s="13"/>
      <c r="AE68" s="10">
        <f t="shared" si="14"/>
        <v>0</v>
      </c>
      <c r="AF68" s="15">
        <f t="shared" si="15"/>
        <v>0</v>
      </c>
      <c r="AG68" s="15">
        <f t="shared" si="16"/>
        <v>0</v>
      </c>
      <c r="AH68" s="15">
        <f t="shared" si="17"/>
        <v>0</v>
      </c>
      <c r="AI68" s="15">
        <f t="shared" si="18"/>
        <v>0</v>
      </c>
    </row>
    <row r="69" spans="1:35" x14ac:dyDescent="0.25">
      <c r="A69" s="7">
        <v>66</v>
      </c>
      <c r="B69" s="73"/>
      <c r="C69" s="192"/>
      <c r="D69" s="76"/>
      <c r="E69" s="13"/>
      <c r="F69" s="13"/>
      <c r="G69" s="76">
        <f t="shared" si="9"/>
        <v>0</v>
      </c>
      <c r="H69" s="76"/>
      <c r="I69" s="13"/>
      <c r="J69" s="13"/>
      <c r="K69" s="76">
        <f t="shared" si="10"/>
        <v>0</v>
      </c>
      <c r="L69" s="76"/>
      <c r="M69" s="13"/>
      <c r="N69" s="13"/>
      <c r="O69" s="10">
        <f t="shared" si="11"/>
        <v>0</v>
      </c>
      <c r="P69" s="10"/>
      <c r="Q69" s="10"/>
      <c r="R69" s="10"/>
      <c r="S69" s="10">
        <f t="shared" si="12"/>
        <v>0</v>
      </c>
      <c r="T69" s="76"/>
      <c r="U69" s="13"/>
      <c r="V69" s="13"/>
      <c r="W69" s="10">
        <f t="shared" si="13"/>
        <v>0</v>
      </c>
      <c r="X69" s="10"/>
      <c r="Y69" s="10"/>
      <c r="Z69" s="10"/>
      <c r="AA69" s="10"/>
      <c r="AB69" s="76"/>
      <c r="AC69" s="13"/>
      <c r="AD69" s="13"/>
      <c r="AE69" s="10">
        <f t="shared" si="14"/>
        <v>0</v>
      </c>
      <c r="AF69" s="15">
        <f t="shared" si="15"/>
        <v>0</v>
      </c>
      <c r="AG69" s="15">
        <f t="shared" si="16"/>
        <v>0</v>
      </c>
      <c r="AH69" s="15">
        <f t="shared" si="17"/>
        <v>0</v>
      </c>
      <c r="AI69" s="15">
        <f t="shared" si="18"/>
        <v>0</v>
      </c>
    </row>
    <row r="70" spans="1:35" x14ac:dyDescent="0.25">
      <c r="A70" s="7">
        <v>67</v>
      </c>
      <c r="B70" s="73"/>
      <c r="C70" s="192"/>
      <c r="D70" s="76"/>
      <c r="E70" s="13"/>
      <c r="F70" s="13"/>
      <c r="G70" s="76">
        <f t="shared" si="9"/>
        <v>0</v>
      </c>
      <c r="H70" s="76"/>
      <c r="I70" s="13"/>
      <c r="J70" s="13"/>
      <c r="K70" s="76">
        <f t="shared" si="10"/>
        <v>0</v>
      </c>
      <c r="L70" s="76"/>
      <c r="M70" s="13"/>
      <c r="N70" s="13"/>
      <c r="O70" s="10">
        <f t="shared" si="11"/>
        <v>0</v>
      </c>
      <c r="P70" s="10"/>
      <c r="Q70" s="10"/>
      <c r="R70" s="10"/>
      <c r="S70" s="10">
        <f t="shared" si="12"/>
        <v>0</v>
      </c>
      <c r="T70" s="76"/>
      <c r="U70" s="13"/>
      <c r="V70" s="13"/>
      <c r="W70" s="10">
        <f t="shared" si="13"/>
        <v>0</v>
      </c>
      <c r="X70" s="10"/>
      <c r="Y70" s="10"/>
      <c r="Z70" s="10"/>
      <c r="AA70" s="10"/>
      <c r="AB70" s="76"/>
      <c r="AC70" s="13"/>
      <c r="AD70" s="13"/>
      <c r="AE70" s="10">
        <f t="shared" si="14"/>
        <v>0</v>
      </c>
      <c r="AF70" s="15">
        <f t="shared" si="15"/>
        <v>0</v>
      </c>
      <c r="AG70" s="15">
        <f t="shared" si="16"/>
        <v>0</v>
      </c>
      <c r="AH70" s="15">
        <f t="shared" si="17"/>
        <v>0</v>
      </c>
      <c r="AI70" s="15">
        <f t="shared" si="18"/>
        <v>0</v>
      </c>
    </row>
    <row r="71" spans="1:35" x14ac:dyDescent="0.25">
      <c r="A71" s="7">
        <v>68</v>
      </c>
      <c r="B71" s="73"/>
      <c r="C71" s="192"/>
      <c r="D71" s="76"/>
      <c r="E71" s="13"/>
      <c r="F71" s="13"/>
      <c r="G71" s="76">
        <f t="shared" si="9"/>
        <v>0</v>
      </c>
      <c r="H71" s="76"/>
      <c r="I71" s="13"/>
      <c r="J71" s="13"/>
      <c r="K71" s="76">
        <f t="shared" si="10"/>
        <v>0</v>
      </c>
      <c r="L71" s="76"/>
      <c r="M71" s="13"/>
      <c r="N71" s="13"/>
      <c r="O71" s="10">
        <f t="shared" si="11"/>
        <v>0</v>
      </c>
      <c r="P71" s="10"/>
      <c r="Q71" s="10"/>
      <c r="R71" s="10"/>
      <c r="S71" s="10">
        <f t="shared" si="12"/>
        <v>0</v>
      </c>
      <c r="T71" s="76"/>
      <c r="U71" s="13"/>
      <c r="V71" s="13"/>
      <c r="W71" s="10">
        <f t="shared" si="13"/>
        <v>0</v>
      </c>
      <c r="X71" s="10"/>
      <c r="Y71" s="10"/>
      <c r="Z71" s="10"/>
      <c r="AA71" s="10"/>
      <c r="AB71" s="76"/>
      <c r="AC71" s="13"/>
      <c r="AD71" s="13"/>
      <c r="AE71" s="10">
        <f t="shared" si="14"/>
        <v>0</v>
      </c>
      <c r="AF71" s="15">
        <f t="shared" si="15"/>
        <v>0</v>
      </c>
      <c r="AG71" s="15">
        <f t="shared" si="16"/>
        <v>0</v>
      </c>
      <c r="AH71" s="15">
        <f t="shared" si="17"/>
        <v>0</v>
      </c>
      <c r="AI71" s="15">
        <f t="shared" si="18"/>
        <v>0</v>
      </c>
    </row>
    <row r="72" spans="1:35" x14ac:dyDescent="0.25">
      <c r="A72" s="7">
        <v>69</v>
      </c>
      <c r="B72" s="73"/>
      <c r="C72" s="192"/>
      <c r="D72" s="76"/>
      <c r="E72" s="13"/>
      <c r="F72" s="13"/>
      <c r="G72" s="76">
        <f t="shared" si="9"/>
        <v>0</v>
      </c>
      <c r="H72" s="76"/>
      <c r="I72" s="13"/>
      <c r="J72" s="13"/>
      <c r="K72" s="76">
        <f t="shared" si="10"/>
        <v>0</v>
      </c>
      <c r="L72" s="76"/>
      <c r="M72" s="13"/>
      <c r="N72" s="13"/>
      <c r="O72" s="10">
        <f t="shared" si="11"/>
        <v>0</v>
      </c>
      <c r="P72" s="10"/>
      <c r="Q72" s="10"/>
      <c r="R72" s="10"/>
      <c r="S72" s="10">
        <f t="shared" si="12"/>
        <v>0</v>
      </c>
      <c r="T72" s="76"/>
      <c r="U72" s="13"/>
      <c r="V72" s="13"/>
      <c r="W72" s="10">
        <f t="shared" si="13"/>
        <v>0</v>
      </c>
      <c r="X72" s="10"/>
      <c r="Y72" s="10"/>
      <c r="Z72" s="10"/>
      <c r="AA72" s="10"/>
      <c r="AB72" s="76"/>
      <c r="AC72" s="13"/>
      <c r="AD72" s="13"/>
      <c r="AE72" s="10">
        <f t="shared" si="14"/>
        <v>0</v>
      </c>
      <c r="AF72" s="15">
        <f t="shared" si="15"/>
        <v>0</v>
      </c>
      <c r="AG72" s="15">
        <f t="shared" si="16"/>
        <v>0</v>
      </c>
      <c r="AH72" s="15">
        <f t="shared" si="17"/>
        <v>0</v>
      </c>
      <c r="AI72" s="15">
        <f t="shared" si="18"/>
        <v>0</v>
      </c>
    </row>
    <row r="73" spans="1:35" x14ac:dyDescent="0.25">
      <c r="A73" s="7">
        <v>70</v>
      </c>
      <c r="B73" s="73"/>
      <c r="C73" s="192"/>
      <c r="D73" s="76"/>
      <c r="E73" s="13"/>
      <c r="F73" s="13"/>
      <c r="G73" s="76">
        <f t="shared" si="9"/>
        <v>0</v>
      </c>
      <c r="H73" s="76"/>
      <c r="I73" s="13"/>
      <c r="J73" s="13"/>
      <c r="K73" s="76">
        <f t="shared" si="10"/>
        <v>0</v>
      </c>
      <c r="L73" s="76"/>
      <c r="M73" s="13"/>
      <c r="N73" s="13"/>
      <c r="O73" s="10">
        <f t="shared" si="11"/>
        <v>0</v>
      </c>
      <c r="P73" s="10"/>
      <c r="Q73" s="10"/>
      <c r="R73" s="10"/>
      <c r="S73" s="10">
        <f t="shared" si="12"/>
        <v>0</v>
      </c>
      <c r="T73" s="76"/>
      <c r="U73" s="13"/>
      <c r="V73" s="13"/>
      <c r="W73" s="10">
        <f t="shared" si="13"/>
        <v>0</v>
      </c>
      <c r="X73" s="10"/>
      <c r="Y73" s="10"/>
      <c r="Z73" s="10"/>
      <c r="AA73" s="10"/>
      <c r="AB73" s="76"/>
      <c r="AC73" s="13"/>
      <c r="AD73" s="13"/>
      <c r="AE73" s="10">
        <f t="shared" si="14"/>
        <v>0</v>
      </c>
      <c r="AF73" s="15">
        <f t="shared" si="15"/>
        <v>0</v>
      </c>
      <c r="AG73" s="15">
        <f t="shared" si="16"/>
        <v>0</v>
      </c>
      <c r="AH73" s="15">
        <f t="shared" si="17"/>
        <v>0</v>
      </c>
      <c r="AI73" s="15">
        <f t="shared" si="18"/>
        <v>0</v>
      </c>
    </row>
    <row r="74" spans="1:35" x14ac:dyDescent="0.25">
      <c r="A74" s="7">
        <v>71</v>
      </c>
      <c r="B74" s="73"/>
      <c r="C74" s="192"/>
      <c r="D74" s="76"/>
      <c r="E74" s="13"/>
      <c r="F74" s="13"/>
      <c r="G74" s="76">
        <f t="shared" si="9"/>
        <v>0</v>
      </c>
      <c r="H74" s="76"/>
      <c r="I74" s="13"/>
      <c r="J74" s="13"/>
      <c r="K74" s="76">
        <f t="shared" si="10"/>
        <v>0</v>
      </c>
      <c r="L74" s="76"/>
      <c r="M74" s="13"/>
      <c r="N74" s="13"/>
      <c r="O74" s="10">
        <f t="shared" si="11"/>
        <v>0</v>
      </c>
      <c r="P74" s="10"/>
      <c r="Q74" s="10"/>
      <c r="R74" s="10"/>
      <c r="S74" s="10">
        <f t="shared" si="12"/>
        <v>0</v>
      </c>
      <c r="T74" s="76"/>
      <c r="U74" s="13"/>
      <c r="V74" s="13"/>
      <c r="W74" s="10">
        <f t="shared" si="13"/>
        <v>0</v>
      </c>
      <c r="X74" s="10"/>
      <c r="Y74" s="10"/>
      <c r="Z74" s="10"/>
      <c r="AA74" s="10"/>
      <c r="AB74" s="76"/>
      <c r="AC74" s="13"/>
      <c r="AD74" s="13"/>
      <c r="AE74" s="10">
        <f t="shared" si="14"/>
        <v>0</v>
      </c>
      <c r="AF74" s="15">
        <f t="shared" si="15"/>
        <v>0</v>
      </c>
      <c r="AG74" s="15">
        <f t="shared" si="16"/>
        <v>0</v>
      </c>
      <c r="AH74" s="15">
        <f t="shared" si="17"/>
        <v>0</v>
      </c>
      <c r="AI74" s="15">
        <f t="shared" si="18"/>
        <v>0</v>
      </c>
    </row>
    <row r="75" spans="1:35" x14ac:dyDescent="0.25">
      <c r="A75" s="7">
        <v>72</v>
      </c>
      <c r="B75" s="73"/>
      <c r="C75" s="192"/>
      <c r="D75" s="76"/>
      <c r="E75" s="13"/>
      <c r="F75" s="13"/>
      <c r="G75" s="76">
        <f t="shared" si="9"/>
        <v>0</v>
      </c>
      <c r="H75" s="76"/>
      <c r="I75" s="13"/>
      <c r="J75" s="13"/>
      <c r="K75" s="76">
        <f t="shared" si="10"/>
        <v>0</v>
      </c>
      <c r="L75" s="76"/>
      <c r="M75" s="13"/>
      <c r="N75" s="13"/>
      <c r="O75" s="10">
        <f t="shared" si="11"/>
        <v>0</v>
      </c>
      <c r="P75" s="10"/>
      <c r="Q75" s="10"/>
      <c r="R75" s="10"/>
      <c r="S75" s="10">
        <f t="shared" si="12"/>
        <v>0</v>
      </c>
      <c r="T75" s="76"/>
      <c r="U75" s="13"/>
      <c r="V75" s="13"/>
      <c r="W75" s="10">
        <f t="shared" si="13"/>
        <v>0</v>
      </c>
      <c r="X75" s="10"/>
      <c r="Y75" s="10"/>
      <c r="Z75" s="10"/>
      <c r="AA75" s="10"/>
      <c r="AB75" s="76"/>
      <c r="AC75" s="13"/>
      <c r="AD75" s="13"/>
      <c r="AE75" s="10">
        <f t="shared" si="14"/>
        <v>0</v>
      </c>
      <c r="AF75" s="15">
        <f t="shared" si="15"/>
        <v>0</v>
      </c>
      <c r="AG75" s="15">
        <f t="shared" si="16"/>
        <v>0</v>
      </c>
      <c r="AH75" s="15">
        <f t="shared" si="17"/>
        <v>0</v>
      </c>
      <c r="AI75" s="15">
        <f t="shared" si="18"/>
        <v>0</v>
      </c>
    </row>
    <row r="76" spans="1:35" x14ac:dyDescent="0.25">
      <c r="A76" s="7">
        <v>73</v>
      </c>
      <c r="B76" s="73"/>
      <c r="C76" s="192"/>
      <c r="D76" s="76"/>
      <c r="E76" s="13"/>
      <c r="F76" s="13"/>
      <c r="G76" s="76">
        <f t="shared" si="9"/>
        <v>0</v>
      </c>
      <c r="H76" s="76"/>
      <c r="I76" s="13"/>
      <c r="J76" s="13"/>
      <c r="K76" s="76">
        <f t="shared" si="10"/>
        <v>0</v>
      </c>
      <c r="L76" s="76"/>
      <c r="M76" s="13"/>
      <c r="N76" s="13"/>
      <c r="O76" s="10">
        <f t="shared" si="11"/>
        <v>0</v>
      </c>
      <c r="P76" s="10"/>
      <c r="Q76" s="10"/>
      <c r="R76" s="10"/>
      <c r="S76" s="10">
        <f t="shared" si="12"/>
        <v>0</v>
      </c>
      <c r="T76" s="76"/>
      <c r="U76" s="13"/>
      <c r="V76" s="13"/>
      <c r="W76" s="10">
        <f t="shared" si="13"/>
        <v>0</v>
      </c>
      <c r="X76" s="10"/>
      <c r="Y76" s="10"/>
      <c r="Z76" s="10"/>
      <c r="AA76" s="10"/>
      <c r="AB76" s="76"/>
      <c r="AC76" s="13"/>
      <c r="AD76" s="13"/>
      <c r="AE76" s="10">
        <f t="shared" si="14"/>
        <v>0</v>
      </c>
      <c r="AF76" s="15">
        <f t="shared" si="15"/>
        <v>0</v>
      </c>
      <c r="AG76" s="15">
        <f t="shared" si="16"/>
        <v>0</v>
      </c>
      <c r="AH76" s="15">
        <f t="shared" si="17"/>
        <v>0</v>
      </c>
      <c r="AI76" s="15">
        <f t="shared" si="18"/>
        <v>0</v>
      </c>
    </row>
    <row r="77" spans="1:35" x14ac:dyDescent="0.25">
      <c r="A77" s="7">
        <v>74</v>
      </c>
      <c r="B77" s="73"/>
      <c r="C77" s="192"/>
      <c r="D77" s="76"/>
      <c r="E77" s="13"/>
      <c r="F77" s="13"/>
      <c r="G77" s="76">
        <f t="shared" si="9"/>
        <v>0</v>
      </c>
      <c r="H77" s="76"/>
      <c r="I77" s="13"/>
      <c r="J77" s="13"/>
      <c r="K77" s="76">
        <f t="shared" si="10"/>
        <v>0</v>
      </c>
      <c r="L77" s="76"/>
      <c r="M77" s="13"/>
      <c r="N77" s="13"/>
      <c r="O77" s="10">
        <f t="shared" si="11"/>
        <v>0</v>
      </c>
      <c r="P77" s="10"/>
      <c r="Q77" s="10"/>
      <c r="R77" s="10"/>
      <c r="S77" s="10">
        <f t="shared" si="12"/>
        <v>0</v>
      </c>
      <c r="T77" s="76"/>
      <c r="U77" s="13"/>
      <c r="V77" s="13"/>
      <c r="W77" s="10">
        <f t="shared" si="13"/>
        <v>0</v>
      </c>
      <c r="X77" s="10"/>
      <c r="Y77" s="10"/>
      <c r="Z77" s="10"/>
      <c r="AA77" s="10"/>
      <c r="AB77" s="76"/>
      <c r="AC77" s="13"/>
      <c r="AD77" s="13"/>
      <c r="AE77" s="10">
        <f t="shared" si="14"/>
        <v>0</v>
      </c>
      <c r="AF77" s="15">
        <f t="shared" si="15"/>
        <v>0</v>
      </c>
      <c r="AG77" s="15">
        <f t="shared" si="16"/>
        <v>0</v>
      </c>
      <c r="AH77" s="15">
        <f t="shared" si="17"/>
        <v>0</v>
      </c>
      <c r="AI77" s="15">
        <f t="shared" si="18"/>
        <v>0</v>
      </c>
    </row>
    <row r="78" spans="1:35" x14ac:dyDescent="0.25">
      <c r="A78" s="7">
        <v>75</v>
      </c>
      <c r="B78" s="73"/>
      <c r="C78" s="192"/>
      <c r="D78" s="76"/>
      <c r="E78" s="13"/>
      <c r="F78" s="13"/>
      <c r="G78" s="76">
        <f t="shared" si="9"/>
        <v>0</v>
      </c>
      <c r="H78" s="76"/>
      <c r="I78" s="13"/>
      <c r="J78" s="13"/>
      <c r="K78" s="76">
        <f t="shared" si="10"/>
        <v>0</v>
      </c>
      <c r="L78" s="76"/>
      <c r="M78" s="13"/>
      <c r="N78" s="13"/>
      <c r="O78" s="10">
        <f t="shared" si="11"/>
        <v>0</v>
      </c>
      <c r="P78" s="10"/>
      <c r="Q78" s="10"/>
      <c r="R78" s="10"/>
      <c r="S78" s="10">
        <f t="shared" si="12"/>
        <v>0</v>
      </c>
      <c r="T78" s="76"/>
      <c r="U78" s="13"/>
      <c r="V78" s="13"/>
      <c r="W78" s="10">
        <f t="shared" si="13"/>
        <v>0</v>
      </c>
      <c r="X78" s="10"/>
      <c r="Y78" s="10"/>
      <c r="Z78" s="10"/>
      <c r="AA78" s="10"/>
      <c r="AB78" s="76"/>
      <c r="AC78" s="13"/>
      <c r="AD78" s="13"/>
      <c r="AE78" s="10">
        <f t="shared" si="14"/>
        <v>0</v>
      </c>
      <c r="AF78" s="15">
        <f t="shared" si="15"/>
        <v>0</v>
      </c>
      <c r="AG78" s="15">
        <f t="shared" si="16"/>
        <v>0</v>
      </c>
      <c r="AH78" s="15">
        <f t="shared" si="17"/>
        <v>0</v>
      </c>
      <c r="AI78" s="15">
        <f t="shared" si="18"/>
        <v>0</v>
      </c>
    </row>
    <row r="79" spans="1:35" x14ac:dyDescent="0.25">
      <c r="A79" s="7">
        <v>76</v>
      </c>
      <c r="B79" s="73"/>
      <c r="C79" s="192"/>
      <c r="D79" s="76"/>
      <c r="E79" s="13"/>
      <c r="F79" s="13"/>
      <c r="G79" s="76">
        <f t="shared" si="9"/>
        <v>0</v>
      </c>
      <c r="H79" s="76"/>
      <c r="I79" s="13"/>
      <c r="J79" s="13"/>
      <c r="K79" s="76">
        <f t="shared" si="10"/>
        <v>0</v>
      </c>
      <c r="L79" s="76"/>
      <c r="M79" s="13"/>
      <c r="N79" s="13"/>
      <c r="O79" s="10">
        <f t="shared" si="11"/>
        <v>0</v>
      </c>
      <c r="P79" s="10"/>
      <c r="Q79" s="10"/>
      <c r="R79" s="10"/>
      <c r="S79" s="10">
        <f t="shared" si="12"/>
        <v>0</v>
      </c>
      <c r="T79" s="76"/>
      <c r="U79" s="13"/>
      <c r="V79" s="13"/>
      <c r="W79" s="10">
        <f t="shared" si="13"/>
        <v>0</v>
      </c>
      <c r="X79" s="10"/>
      <c r="Y79" s="10"/>
      <c r="Z79" s="10"/>
      <c r="AA79" s="10"/>
      <c r="AB79" s="76"/>
      <c r="AC79" s="13"/>
      <c r="AD79" s="13"/>
      <c r="AE79" s="10">
        <f t="shared" si="14"/>
        <v>0</v>
      </c>
      <c r="AF79" s="15">
        <f t="shared" si="15"/>
        <v>0</v>
      </c>
      <c r="AG79" s="15">
        <f t="shared" si="16"/>
        <v>0</v>
      </c>
      <c r="AH79" s="15">
        <f t="shared" si="17"/>
        <v>0</v>
      </c>
      <c r="AI79" s="15">
        <f t="shared" si="18"/>
        <v>0</v>
      </c>
    </row>
    <row r="80" spans="1:35" x14ac:dyDescent="0.25">
      <c r="A80" s="7">
        <v>77</v>
      </c>
      <c r="B80" s="73"/>
      <c r="C80" s="192"/>
      <c r="D80" s="76"/>
      <c r="E80" s="13"/>
      <c r="F80" s="13"/>
      <c r="G80" s="76">
        <f t="shared" si="9"/>
        <v>0</v>
      </c>
      <c r="H80" s="76"/>
      <c r="I80" s="13"/>
      <c r="J80" s="13"/>
      <c r="K80" s="76">
        <f t="shared" si="10"/>
        <v>0</v>
      </c>
      <c r="L80" s="76"/>
      <c r="M80" s="13"/>
      <c r="N80" s="13"/>
      <c r="O80" s="10">
        <f t="shared" si="11"/>
        <v>0</v>
      </c>
      <c r="P80" s="10"/>
      <c r="Q80" s="10"/>
      <c r="R80" s="10"/>
      <c r="S80" s="10">
        <f t="shared" si="12"/>
        <v>0</v>
      </c>
      <c r="T80" s="76"/>
      <c r="U80" s="13"/>
      <c r="V80" s="13"/>
      <c r="W80" s="10">
        <f t="shared" si="13"/>
        <v>0</v>
      </c>
      <c r="X80" s="10"/>
      <c r="Y80" s="10"/>
      <c r="Z80" s="10"/>
      <c r="AA80" s="10"/>
      <c r="AB80" s="76"/>
      <c r="AC80" s="13"/>
      <c r="AD80" s="13"/>
      <c r="AE80" s="10">
        <f t="shared" si="14"/>
        <v>0</v>
      </c>
      <c r="AF80" s="15">
        <f t="shared" si="15"/>
        <v>0</v>
      </c>
      <c r="AG80" s="15">
        <f t="shared" si="16"/>
        <v>0</v>
      </c>
      <c r="AH80" s="15">
        <f t="shared" si="17"/>
        <v>0</v>
      </c>
      <c r="AI80" s="15">
        <f t="shared" si="18"/>
        <v>0</v>
      </c>
    </row>
    <row r="81" spans="1:35" x14ac:dyDescent="0.25">
      <c r="A81" s="7">
        <v>78</v>
      </c>
      <c r="B81" s="73"/>
      <c r="C81" s="192"/>
      <c r="D81" s="76"/>
      <c r="E81" s="13"/>
      <c r="F81" s="13"/>
      <c r="G81" s="76">
        <f t="shared" si="9"/>
        <v>0</v>
      </c>
      <c r="H81" s="76"/>
      <c r="I81" s="13"/>
      <c r="J81" s="13"/>
      <c r="K81" s="76">
        <f t="shared" si="10"/>
        <v>0</v>
      </c>
      <c r="L81" s="76"/>
      <c r="M81" s="13"/>
      <c r="N81" s="13"/>
      <c r="O81" s="10">
        <f t="shared" si="11"/>
        <v>0</v>
      </c>
      <c r="P81" s="10"/>
      <c r="Q81" s="10"/>
      <c r="R81" s="10"/>
      <c r="S81" s="10">
        <f t="shared" si="12"/>
        <v>0</v>
      </c>
      <c r="T81" s="76"/>
      <c r="U81" s="13"/>
      <c r="V81" s="13"/>
      <c r="W81" s="10">
        <f t="shared" si="13"/>
        <v>0</v>
      </c>
      <c r="X81" s="10"/>
      <c r="Y81" s="10"/>
      <c r="Z81" s="10"/>
      <c r="AA81" s="10"/>
      <c r="AB81" s="76"/>
      <c r="AC81" s="13"/>
      <c r="AD81" s="13"/>
      <c r="AE81" s="10">
        <f t="shared" si="14"/>
        <v>0</v>
      </c>
      <c r="AF81" s="15">
        <f t="shared" si="15"/>
        <v>0</v>
      </c>
      <c r="AG81" s="15">
        <f t="shared" si="16"/>
        <v>0</v>
      </c>
      <c r="AH81" s="15">
        <f t="shared" si="17"/>
        <v>0</v>
      </c>
      <c r="AI81" s="15">
        <f t="shared" si="18"/>
        <v>0</v>
      </c>
    </row>
    <row r="82" spans="1:35" x14ac:dyDescent="0.25">
      <c r="A82" s="7">
        <v>79</v>
      </c>
      <c r="B82" s="73"/>
      <c r="C82" s="192"/>
      <c r="D82" s="76"/>
      <c r="E82" s="13"/>
      <c r="F82" s="13"/>
      <c r="G82" s="76">
        <f t="shared" si="9"/>
        <v>0</v>
      </c>
      <c r="H82" s="76"/>
      <c r="I82" s="13"/>
      <c r="J82" s="13"/>
      <c r="K82" s="76">
        <f t="shared" si="10"/>
        <v>0</v>
      </c>
      <c r="L82" s="76"/>
      <c r="M82" s="13"/>
      <c r="N82" s="13"/>
      <c r="O82" s="10">
        <f t="shared" si="11"/>
        <v>0</v>
      </c>
      <c r="P82" s="10"/>
      <c r="Q82" s="10"/>
      <c r="R82" s="10"/>
      <c r="S82" s="10">
        <f t="shared" si="12"/>
        <v>0</v>
      </c>
      <c r="T82" s="76"/>
      <c r="U82" s="13"/>
      <c r="V82" s="13"/>
      <c r="W82" s="10">
        <f t="shared" si="13"/>
        <v>0</v>
      </c>
      <c r="X82" s="10"/>
      <c r="Y82" s="10"/>
      <c r="Z82" s="10"/>
      <c r="AA82" s="10"/>
      <c r="AB82" s="76"/>
      <c r="AC82" s="13"/>
      <c r="AD82" s="13"/>
      <c r="AE82" s="10">
        <f t="shared" si="14"/>
        <v>0</v>
      </c>
      <c r="AF82" s="15">
        <f t="shared" si="15"/>
        <v>0</v>
      </c>
      <c r="AG82" s="15">
        <f t="shared" si="16"/>
        <v>0</v>
      </c>
      <c r="AH82" s="15">
        <f t="shared" si="17"/>
        <v>0</v>
      </c>
      <c r="AI82" s="15">
        <f t="shared" si="18"/>
        <v>0</v>
      </c>
    </row>
    <row r="83" spans="1:35" x14ac:dyDescent="0.25">
      <c r="A83" s="7">
        <v>80</v>
      </c>
      <c r="B83" s="73"/>
      <c r="C83" s="192"/>
      <c r="D83" s="76"/>
      <c r="E83" s="13"/>
      <c r="F83" s="13"/>
      <c r="G83" s="76">
        <f t="shared" si="9"/>
        <v>0</v>
      </c>
      <c r="H83" s="76"/>
      <c r="I83" s="13"/>
      <c r="J83" s="13"/>
      <c r="K83" s="76">
        <f t="shared" si="10"/>
        <v>0</v>
      </c>
      <c r="L83" s="76"/>
      <c r="M83" s="13"/>
      <c r="N83" s="13"/>
      <c r="O83" s="10">
        <f t="shared" si="11"/>
        <v>0</v>
      </c>
      <c r="P83" s="10"/>
      <c r="Q83" s="10"/>
      <c r="R83" s="10"/>
      <c r="S83" s="10">
        <f t="shared" si="12"/>
        <v>0</v>
      </c>
      <c r="T83" s="76"/>
      <c r="U83" s="13"/>
      <c r="V83" s="13"/>
      <c r="W83" s="10">
        <f t="shared" si="13"/>
        <v>0</v>
      </c>
      <c r="X83" s="10"/>
      <c r="Y83" s="10"/>
      <c r="Z83" s="10"/>
      <c r="AA83" s="10"/>
      <c r="AB83" s="76"/>
      <c r="AC83" s="13"/>
      <c r="AD83" s="13"/>
      <c r="AE83" s="10">
        <f t="shared" si="14"/>
        <v>0</v>
      </c>
      <c r="AF83" s="15">
        <f t="shared" si="15"/>
        <v>0</v>
      </c>
      <c r="AG83" s="15">
        <f t="shared" si="16"/>
        <v>0</v>
      </c>
      <c r="AH83" s="15">
        <f t="shared" si="17"/>
        <v>0</v>
      </c>
      <c r="AI83" s="15">
        <f t="shared" si="18"/>
        <v>0</v>
      </c>
    </row>
    <row r="84" spans="1:35" x14ac:dyDescent="0.25">
      <c r="A84" s="7">
        <v>81</v>
      </c>
      <c r="B84" s="73"/>
      <c r="C84" s="192"/>
      <c r="D84" s="76"/>
      <c r="E84" s="13"/>
      <c r="F84" s="13"/>
      <c r="G84" s="76">
        <f t="shared" si="9"/>
        <v>0</v>
      </c>
      <c r="H84" s="76"/>
      <c r="I84" s="13"/>
      <c r="J84" s="13"/>
      <c r="K84" s="76">
        <f t="shared" si="10"/>
        <v>0</v>
      </c>
      <c r="L84" s="76"/>
      <c r="M84" s="13"/>
      <c r="N84" s="13"/>
      <c r="O84" s="10">
        <f t="shared" si="11"/>
        <v>0</v>
      </c>
      <c r="P84" s="10"/>
      <c r="Q84" s="10"/>
      <c r="R84" s="10"/>
      <c r="S84" s="10">
        <f t="shared" si="12"/>
        <v>0</v>
      </c>
      <c r="T84" s="76"/>
      <c r="U84" s="13"/>
      <c r="V84" s="13"/>
      <c r="W84" s="10">
        <f t="shared" si="13"/>
        <v>0</v>
      </c>
      <c r="X84" s="10"/>
      <c r="Y84" s="10"/>
      <c r="Z84" s="10"/>
      <c r="AA84" s="10"/>
      <c r="AB84" s="76"/>
      <c r="AC84" s="13"/>
      <c r="AD84" s="13"/>
      <c r="AE84" s="10">
        <f t="shared" si="14"/>
        <v>0</v>
      </c>
      <c r="AF84" s="15">
        <f t="shared" si="15"/>
        <v>0</v>
      </c>
      <c r="AG84" s="15">
        <f t="shared" si="16"/>
        <v>0</v>
      </c>
      <c r="AH84" s="15">
        <f t="shared" si="17"/>
        <v>0</v>
      </c>
      <c r="AI84" s="15">
        <f t="shared" si="18"/>
        <v>0</v>
      </c>
    </row>
    <row r="85" spans="1:35" x14ac:dyDescent="0.25">
      <c r="A85" s="7">
        <v>82</v>
      </c>
      <c r="B85" s="73"/>
      <c r="C85" s="192"/>
      <c r="D85" s="76"/>
      <c r="E85" s="13"/>
      <c r="F85" s="13"/>
      <c r="G85" s="76">
        <f t="shared" si="9"/>
        <v>0</v>
      </c>
      <c r="H85" s="76"/>
      <c r="I85" s="13"/>
      <c r="J85" s="13"/>
      <c r="K85" s="76">
        <f t="shared" si="10"/>
        <v>0</v>
      </c>
      <c r="L85" s="76"/>
      <c r="M85" s="13"/>
      <c r="N85" s="13"/>
      <c r="O85" s="10">
        <f t="shared" si="11"/>
        <v>0</v>
      </c>
      <c r="P85" s="10"/>
      <c r="Q85" s="10"/>
      <c r="R85" s="10"/>
      <c r="S85" s="10">
        <f t="shared" si="12"/>
        <v>0</v>
      </c>
      <c r="T85" s="76"/>
      <c r="U85" s="13"/>
      <c r="V85" s="13"/>
      <c r="W85" s="10">
        <f t="shared" si="13"/>
        <v>0</v>
      </c>
      <c r="X85" s="10"/>
      <c r="Y85" s="10"/>
      <c r="Z85" s="10"/>
      <c r="AA85" s="10"/>
      <c r="AB85" s="76"/>
      <c r="AC85" s="13"/>
      <c r="AD85" s="13"/>
      <c r="AE85" s="10">
        <f t="shared" si="14"/>
        <v>0</v>
      </c>
      <c r="AF85" s="15">
        <f t="shared" si="15"/>
        <v>0</v>
      </c>
      <c r="AG85" s="15">
        <f t="shared" si="16"/>
        <v>0</v>
      </c>
      <c r="AH85" s="15">
        <f t="shared" si="17"/>
        <v>0</v>
      </c>
      <c r="AI85" s="15">
        <f t="shared" si="18"/>
        <v>0</v>
      </c>
    </row>
    <row r="86" spans="1:35" x14ac:dyDescent="0.25">
      <c r="A86" s="7">
        <v>83</v>
      </c>
      <c r="B86" s="73"/>
      <c r="C86" s="192"/>
      <c r="D86" s="76"/>
      <c r="E86" s="13"/>
      <c r="F86" s="13"/>
      <c r="G86" s="76">
        <f t="shared" si="9"/>
        <v>0</v>
      </c>
      <c r="H86" s="76"/>
      <c r="I86" s="13"/>
      <c r="J86" s="13"/>
      <c r="K86" s="76">
        <f t="shared" si="10"/>
        <v>0</v>
      </c>
      <c r="L86" s="76"/>
      <c r="M86" s="13"/>
      <c r="N86" s="13"/>
      <c r="O86" s="10">
        <f t="shared" si="11"/>
        <v>0</v>
      </c>
      <c r="P86" s="10"/>
      <c r="Q86" s="10"/>
      <c r="R86" s="10"/>
      <c r="S86" s="10">
        <f t="shared" si="12"/>
        <v>0</v>
      </c>
      <c r="T86" s="76"/>
      <c r="U86" s="13"/>
      <c r="V86" s="13"/>
      <c r="W86" s="10">
        <f t="shared" si="13"/>
        <v>0</v>
      </c>
      <c r="X86" s="10"/>
      <c r="Y86" s="10"/>
      <c r="Z86" s="10"/>
      <c r="AA86" s="10"/>
      <c r="AB86" s="76"/>
      <c r="AC86" s="13"/>
      <c r="AD86" s="13"/>
      <c r="AE86" s="10">
        <f t="shared" si="14"/>
        <v>0</v>
      </c>
      <c r="AF86" s="15">
        <f t="shared" si="15"/>
        <v>0</v>
      </c>
      <c r="AG86" s="15">
        <f t="shared" si="16"/>
        <v>0</v>
      </c>
      <c r="AH86" s="15">
        <f t="shared" si="17"/>
        <v>0</v>
      </c>
      <c r="AI86" s="15">
        <f t="shared" si="18"/>
        <v>0</v>
      </c>
    </row>
    <row r="87" spans="1:35" x14ac:dyDescent="0.25">
      <c r="A87" s="7">
        <v>84</v>
      </c>
      <c r="B87" s="73"/>
      <c r="C87" s="192"/>
      <c r="D87" s="76"/>
      <c r="E87" s="13"/>
      <c r="F87" s="13"/>
      <c r="G87" s="76">
        <f t="shared" ref="G87:G141" si="19">D87-E87-F87</f>
        <v>0</v>
      </c>
      <c r="H87" s="76"/>
      <c r="I87" s="13"/>
      <c r="J87" s="13"/>
      <c r="K87" s="76">
        <f t="shared" ref="K87:K141" si="20">H87-I87-J87</f>
        <v>0</v>
      </c>
      <c r="L87" s="76"/>
      <c r="M87" s="13"/>
      <c r="N87" s="13"/>
      <c r="O87" s="10">
        <f t="shared" ref="O87:O141" si="21">L87-M87-N87</f>
        <v>0</v>
      </c>
      <c r="P87" s="10"/>
      <c r="Q87" s="10"/>
      <c r="R87" s="10"/>
      <c r="S87" s="10">
        <f t="shared" ref="S87:S141" si="22">P87-Q87-R87</f>
        <v>0</v>
      </c>
      <c r="T87" s="76"/>
      <c r="U87" s="13"/>
      <c r="V87" s="13"/>
      <c r="W87" s="10">
        <f t="shared" ref="W87:W141" si="23">T87-U87-V87</f>
        <v>0</v>
      </c>
      <c r="X87" s="10"/>
      <c r="Y87" s="10"/>
      <c r="Z87" s="10"/>
      <c r="AA87" s="10"/>
      <c r="AB87" s="76"/>
      <c r="AC87" s="13"/>
      <c r="AD87" s="13"/>
      <c r="AE87" s="10">
        <f t="shared" ref="AE87:AE141" si="24">AB87-AC87-AD87</f>
        <v>0</v>
      </c>
      <c r="AF87" s="15">
        <f t="shared" ref="AF87:AF141" si="25">SUM(D87,H87,L87,T87,X87,AB87)</f>
        <v>0</v>
      </c>
      <c r="AG87" s="15">
        <f t="shared" ref="AG87:AG141" si="26">SUM(E87,I87,M87,Q87,U87,Y87,AC87)</f>
        <v>0</v>
      </c>
      <c r="AH87" s="15">
        <f t="shared" ref="AH87:AH141" si="27">SUM(F87,J87,N87,R87,V87,Z87,AD87)</f>
        <v>0</v>
      </c>
      <c r="AI87" s="15">
        <f t="shared" ref="AI87:AI141" si="28">AF87-AG87-AH87</f>
        <v>0</v>
      </c>
    </row>
    <row r="88" spans="1:35" x14ac:dyDescent="0.25">
      <c r="A88" s="7">
        <v>85</v>
      </c>
      <c r="B88" s="73"/>
      <c r="C88" s="192"/>
      <c r="D88" s="76"/>
      <c r="E88" s="13"/>
      <c r="F88" s="13"/>
      <c r="G88" s="76">
        <f t="shared" si="19"/>
        <v>0</v>
      </c>
      <c r="H88" s="76"/>
      <c r="I88" s="13"/>
      <c r="J88" s="13"/>
      <c r="K88" s="76">
        <f t="shared" si="20"/>
        <v>0</v>
      </c>
      <c r="L88" s="76"/>
      <c r="M88" s="13"/>
      <c r="N88" s="13"/>
      <c r="O88" s="10">
        <f t="shared" si="21"/>
        <v>0</v>
      </c>
      <c r="P88" s="10"/>
      <c r="Q88" s="10"/>
      <c r="R88" s="10"/>
      <c r="S88" s="10">
        <f t="shared" si="22"/>
        <v>0</v>
      </c>
      <c r="T88" s="76"/>
      <c r="U88" s="13"/>
      <c r="V88" s="13"/>
      <c r="W88" s="10">
        <f t="shared" si="23"/>
        <v>0</v>
      </c>
      <c r="X88" s="10"/>
      <c r="Y88" s="10"/>
      <c r="Z88" s="10"/>
      <c r="AA88" s="10"/>
      <c r="AB88" s="76"/>
      <c r="AC88" s="13"/>
      <c r="AD88" s="13"/>
      <c r="AE88" s="10">
        <f t="shared" si="24"/>
        <v>0</v>
      </c>
      <c r="AF88" s="15">
        <f t="shared" si="25"/>
        <v>0</v>
      </c>
      <c r="AG88" s="15">
        <f t="shared" si="26"/>
        <v>0</v>
      </c>
      <c r="AH88" s="15">
        <f t="shared" si="27"/>
        <v>0</v>
      </c>
      <c r="AI88" s="15">
        <f t="shared" si="28"/>
        <v>0</v>
      </c>
    </row>
    <row r="89" spans="1:35" x14ac:dyDescent="0.25">
      <c r="A89" s="7">
        <v>86</v>
      </c>
      <c r="B89" s="73"/>
      <c r="C89" s="192"/>
      <c r="D89" s="76"/>
      <c r="E89" s="13"/>
      <c r="F89" s="13"/>
      <c r="G89" s="76">
        <f t="shared" si="19"/>
        <v>0</v>
      </c>
      <c r="H89" s="76"/>
      <c r="I89" s="13"/>
      <c r="J89" s="13"/>
      <c r="K89" s="76">
        <f t="shared" si="20"/>
        <v>0</v>
      </c>
      <c r="L89" s="76"/>
      <c r="M89" s="13"/>
      <c r="N89" s="13"/>
      <c r="O89" s="10">
        <f t="shared" si="21"/>
        <v>0</v>
      </c>
      <c r="P89" s="10"/>
      <c r="Q89" s="10"/>
      <c r="R89" s="10"/>
      <c r="S89" s="10">
        <f t="shared" si="22"/>
        <v>0</v>
      </c>
      <c r="T89" s="76"/>
      <c r="U89" s="13"/>
      <c r="V89" s="13"/>
      <c r="W89" s="10">
        <f t="shared" si="23"/>
        <v>0</v>
      </c>
      <c r="X89" s="10"/>
      <c r="Y89" s="10"/>
      <c r="Z89" s="10"/>
      <c r="AA89" s="10"/>
      <c r="AB89" s="76"/>
      <c r="AC89" s="13"/>
      <c r="AD89" s="13"/>
      <c r="AE89" s="10">
        <f t="shared" si="24"/>
        <v>0</v>
      </c>
      <c r="AF89" s="15">
        <f t="shared" si="25"/>
        <v>0</v>
      </c>
      <c r="AG89" s="15">
        <f t="shared" si="26"/>
        <v>0</v>
      </c>
      <c r="AH89" s="15">
        <f t="shared" si="27"/>
        <v>0</v>
      </c>
      <c r="AI89" s="15">
        <f t="shared" si="28"/>
        <v>0</v>
      </c>
    </row>
    <row r="90" spans="1:35" x14ac:dyDescent="0.25">
      <c r="A90" s="7">
        <v>87</v>
      </c>
      <c r="B90" s="73"/>
      <c r="C90" s="192"/>
      <c r="D90" s="76"/>
      <c r="E90" s="13"/>
      <c r="F90" s="13"/>
      <c r="G90" s="76">
        <f t="shared" si="19"/>
        <v>0</v>
      </c>
      <c r="H90" s="76"/>
      <c r="I90" s="13"/>
      <c r="J90" s="13"/>
      <c r="K90" s="76">
        <f t="shared" si="20"/>
        <v>0</v>
      </c>
      <c r="L90" s="76"/>
      <c r="M90" s="13"/>
      <c r="N90" s="13"/>
      <c r="O90" s="10">
        <f t="shared" si="21"/>
        <v>0</v>
      </c>
      <c r="P90" s="10"/>
      <c r="Q90" s="10"/>
      <c r="R90" s="10"/>
      <c r="S90" s="10">
        <f t="shared" si="22"/>
        <v>0</v>
      </c>
      <c r="T90" s="76"/>
      <c r="U90" s="13"/>
      <c r="V90" s="13"/>
      <c r="W90" s="10">
        <f t="shared" si="23"/>
        <v>0</v>
      </c>
      <c r="X90" s="10"/>
      <c r="Y90" s="10"/>
      <c r="Z90" s="10"/>
      <c r="AA90" s="10"/>
      <c r="AB90" s="76"/>
      <c r="AC90" s="13"/>
      <c r="AD90" s="13"/>
      <c r="AE90" s="10">
        <f t="shared" si="24"/>
        <v>0</v>
      </c>
      <c r="AF90" s="15">
        <f t="shared" si="25"/>
        <v>0</v>
      </c>
      <c r="AG90" s="15">
        <f t="shared" si="26"/>
        <v>0</v>
      </c>
      <c r="AH90" s="15">
        <f t="shared" si="27"/>
        <v>0</v>
      </c>
      <c r="AI90" s="15">
        <f t="shared" si="28"/>
        <v>0</v>
      </c>
    </row>
    <row r="91" spans="1:35" x14ac:dyDescent="0.25">
      <c r="A91" s="7">
        <v>88</v>
      </c>
      <c r="B91" s="73"/>
      <c r="C91" s="192"/>
      <c r="D91" s="76"/>
      <c r="E91" s="13"/>
      <c r="F91" s="13"/>
      <c r="G91" s="76">
        <f t="shared" si="19"/>
        <v>0</v>
      </c>
      <c r="H91" s="76"/>
      <c r="I91" s="13"/>
      <c r="J91" s="13"/>
      <c r="K91" s="76">
        <f t="shared" si="20"/>
        <v>0</v>
      </c>
      <c r="L91" s="76"/>
      <c r="M91" s="13"/>
      <c r="N91" s="13"/>
      <c r="O91" s="10">
        <f t="shared" si="21"/>
        <v>0</v>
      </c>
      <c r="P91" s="10"/>
      <c r="Q91" s="10"/>
      <c r="R91" s="10"/>
      <c r="S91" s="10">
        <f t="shared" si="22"/>
        <v>0</v>
      </c>
      <c r="T91" s="76"/>
      <c r="U91" s="13"/>
      <c r="V91" s="13"/>
      <c r="W91" s="10">
        <f t="shared" si="23"/>
        <v>0</v>
      </c>
      <c r="X91" s="10"/>
      <c r="Y91" s="10"/>
      <c r="Z91" s="10"/>
      <c r="AA91" s="10"/>
      <c r="AB91" s="76"/>
      <c r="AC91" s="13"/>
      <c r="AD91" s="13"/>
      <c r="AE91" s="10">
        <f t="shared" si="24"/>
        <v>0</v>
      </c>
      <c r="AF91" s="15">
        <f t="shared" si="25"/>
        <v>0</v>
      </c>
      <c r="AG91" s="15">
        <f t="shared" si="26"/>
        <v>0</v>
      </c>
      <c r="AH91" s="15">
        <f t="shared" si="27"/>
        <v>0</v>
      </c>
      <c r="AI91" s="15">
        <f t="shared" si="28"/>
        <v>0</v>
      </c>
    </row>
    <row r="92" spans="1:35" x14ac:dyDescent="0.25">
      <c r="A92" s="7">
        <v>89</v>
      </c>
      <c r="B92" s="73"/>
      <c r="C92" s="192"/>
      <c r="D92" s="76"/>
      <c r="E92" s="13"/>
      <c r="F92" s="13"/>
      <c r="G92" s="76">
        <f t="shared" si="19"/>
        <v>0</v>
      </c>
      <c r="H92" s="76"/>
      <c r="I92" s="13"/>
      <c r="J92" s="13"/>
      <c r="K92" s="76">
        <f t="shared" si="20"/>
        <v>0</v>
      </c>
      <c r="L92" s="76"/>
      <c r="M92" s="13"/>
      <c r="N92" s="13"/>
      <c r="O92" s="10">
        <f t="shared" si="21"/>
        <v>0</v>
      </c>
      <c r="P92" s="10"/>
      <c r="Q92" s="10"/>
      <c r="R92" s="10"/>
      <c r="S92" s="10">
        <f t="shared" si="22"/>
        <v>0</v>
      </c>
      <c r="T92" s="76"/>
      <c r="U92" s="13"/>
      <c r="V92" s="13"/>
      <c r="W92" s="10">
        <f t="shared" si="23"/>
        <v>0</v>
      </c>
      <c r="X92" s="10"/>
      <c r="Y92" s="10"/>
      <c r="Z92" s="10"/>
      <c r="AA92" s="10"/>
      <c r="AB92" s="76"/>
      <c r="AC92" s="13"/>
      <c r="AD92" s="13"/>
      <c r="AE92" s="10">
        <f t="shared" si="24"/>
        <v>0</v>
      </c>
      <c r="AF92" s="15">
        <f t="shared" si="25"/>
        <v>0</v>
      </c>
      <c r="AG92" s="15">
        <f t="shared" si="26"/>
        <v>0</v>
      </c>
      <c r="AH92" s="15">
        <f t="shared" si="27"/>
        <v>0</v>
      </c>
      <c r="AI92" s="15">
        <f t="shared" si="28"/>
        <v>0</v>
      </c>
    </row>
    <row r="93" spans="1:35" x14ac:dyDescent="0.25">
      <c r="A93" s="7">
        <v>90</v>
      </c>
      <c r="B93" s="73"/>
      <c r="C93" s="192"/>
      <c r="D93" s="76"/>
      <c r="E93" s="13"/>
      <c r="F93" s="13"/>
      <c r="G93" s="76">
        <f t="shared" si="19"/>
        <v>0</v>
      </c>
      <c r="H93" s="76"/>
      <c r="I93" s="13"/>
      <c r="J93" s="13"/>
      <c r="K93" s="76">
        <f t="shared" si="20"/>
        <v>0</v>
      </c>
      <c r="L93" s="76"/>
      <c r="M93" s="13"/>
      <c r="N93" s="13"/>
      <c r="O93" s="10">
        <f t="shared" si="21"/>
        <v>0</v>
      </c>
      <c r="P93" s="10"/>
      <c r="Q93" s="10"/>
      <c r="R93" s="10"/>
      <c r="S93" s="10">
        <f t="shared" si="22"/>
        <v>0</v>
      </c>
      <c r="T93" s="76"/>
      <c r="U93" s="13"/>
      <c r="V93" s="13"/>
      <c r="W93" s="10">
        <f t="shared" si="23"/>
        <v>0</v>
      </c>
      <c r="X93" s="10"/>
      <c r="Y93" s="10"/>
      <c r="Z93" s="10"/>
      <c r="AA93" s="10"/>
      <c r="AB93" s="76"/>
      <c r="AC93" s="13"/>
      <c r="AD93" s="13"/>
      <c r="AE93" s="10">
        <f t="shared" si="24"/>
        <v>0</v>
      </c>
      <c r="AF93" s="15">
        <f t="shared" si="25"/>
        <v>0</v>
      </c>
      <c r="AG93" s="15">
        <f t="shared" si="26"/>
        <v>0</v>
      </c>
      <c r="AH93" s="15">
        <f t="shared" si="27"/>
        <v>0</v>
      </c>
      <c r="AI93" s="15">
        <f t="shared" si="28"/>
        <v>0</v>
      </c>
    </row>
    <row r="94" spans="1:35" x14ac:dyDescent="0.25">
      <c r="A94" s="7">
        <v>91</v>
      </c>
      <c r="B94" s="73"/>
      <c r="C94" s="192"/>
      <c r="D94" s="76"/>
      <c r="E94" s="13"/>
      <c r="F94" s="13"/>
      <c r="G94" s="76">
        <f t="shared" si="19"/>
        <v>0</v>
      </c>
      <c r="H94" s="76"/>
      <c r="I94" s="13"/>
      <c r="J94" s="13"/>
      <c r="K94" s="76">
        <f t="shared" si="20"/>
        <v>0</v>
      </c>
      <c r="L94" s="76"/>
      <c r="M94" s="13"/>
      <c r="N94" s="13"/>
      <c r="O94" s="10">
        <f t="shared" si="21"/>
        <v>0</v>
      </c>
      <c r="P94" s="10"/>
      <c r="Q94" s="10"/>
      <c r="R94" s="10"/>
      <c r="S94" s="10">
        <f t="shared" si="22"/>
        <v>0</v>
      </c>
      <c r="T94" s="76"/>
      <c r="U94" s="13"/>
      <c r="V94" s="13"/>
      <c r="W94" s="10">
        <f t="shared" si="23"/>
        <v>0</v>
      </c>
      <c r="X94" s="10"/>
      <c r="Y94" s="10"/>
      <c r="Z94" s="10"/>
      <c r="AA94" s="10"/>
      <c r="AB94" s="76"/>
      <c r="AC94" s="13"/>
      <c r="AD94" s="13"/>
      <c r="AE94" s="10">
        <f t="shared" si="24"/>
        <v>0</v>
      </c>
      <c r="AF94" s="15">
        <f t="shared" si="25"/>
        <v>0</v>
      </c>
      <c r="AG94" s="15">
        <f t="shared" si="26"/>
        <v>0</v>
      </c>
      <c r="AH94" s="15">
        <f t="shared" si="27"/>
        <v>0</v>
      </c>
      <c r="AI94" s="15">
        <f t="shared" si="28"/>
        <v>0</v>
      </c>
    </row>
    <row r="95" spans="1:35" x14ac:dyDescent="0.25">
      <c r="A95" s="7">
        <v>92</v>
      </c>
      <c r="B95" s="73"/>
      <c r="C95" s="192"/>
      <c r="D95" s="76"/>
      <c r="E95" s="13"/>
      <c r="F95" s="13"/>
      <c r="G95" s="76">
        <f t="shared" si="19"/>
        <v>0</v>
      </c>
      <c r="H95" s="76"/>
      <c r="I95" s="13"/>
      <c r="J95" s="13"/>
      <c r="K95" s="76">
        <f t="shared" si="20"/>
        <v>0</v>
      </c>
      <c r="L95" s="76"/>
      <c r="M95" s="13"/>
      <c r="N95" s="13"/>
      <c r="O95" s="10">
        <f t="shared" si="21"/>
        <v>0</v>
      </c>
      <c r="P95" s="10"/>
      <c r="Q95" s="10"/>
      <c r="R95" s="10"/>
      <c r="S95" s="10">
        <f t="shared" si="22"/>
        <v>0</v>
      </c>
      <c r="T95" s="76"/>
      <c r="U95" s="13"/>
      <c r="V95" s="13"/>
      <c r="W95" s="10">
        <f t="shared" si="23"/>
        <v>0</v>
      </c>
      <c r="X95" s="10"/>
      <c r="Y95" s="10"/>
      <c r="Z95" s="10"/>
      <c r="AA95" s="10"/>
      <c r="AB95" s="76"/>
      <c r="AC95" s="13"/>
      <c r="AD95" s="13"/>
      <c r="AE95" s="10">
        <f t="shared" si="24"/>
        <v>0</v>
      </c>
      <c r="AF95" s="15">
        <f t="shared" si="25"/>
        <v>0</v>
      </c>
      <c r="AG95" s="15">
        <f t="shared" si="26"/>
        <v>0</v>
      </c>
      <c r="AH95" s="15">
        <f t="shared" si="27"/>
        <v>0</v>
      </c>
      <c r="AI95" s="15">
        <f t="shared" si="28"/>
        <v>0</v>
      </c>
    </row>
    <row r="96" spans="1:35" x14ac:dyDescent="0.25">
      <c r="A96" s="7">
        <v>93</v>
      </c>
      <c r="B96" s="73"/>
      <c r="C96" s="192"/>
      <c r="D96" s="76"/>
      <c r="E96" s="13"/>
      <c r="F96" s="13"/>
      <c r="G96" s="76">
        <f t="shared" si="19"/>
        <v>0</v>
      </c>
      <c r="H96" s="76"/>
      <c r="I96" s="13"/>
      <c r="J96" s="13"/>
      <c r="K96" s="76">
        <f t="shared" si="20"/>
        <v>0</v>
      </c>
      <c r="L96" s="76"/>
      <c r="M96" s="13"/>
      <c r="N96" s="13"/>
      <c r="O96" s="10">
        <f t="shared" si="21"/>
        <v>0</v>
      </c>
      <c r="P96" s="10"/>
      <c r="Q96" s="10"/>
      <c r="R96" s="10"/>
      <c r="S96" s="10">
        <f t="shared" si="22"/>
        <v>0</v>
      </c>
      <c r="T96" s="76"/>
      <c r="U96" s="13"/>
      <c r="V96" s="13"/>
      <c r="W96" s="10">
        <f t="shared" si="23"/>
        <v>0</v>
      </c>
      <c r="X96" s="10"/>
      <c r="Y96" s="10"/>
      <c r="Z96" s="10"/>
      <c r="AA96" s="10"/>
      <c r="AB96" s="76"/>
      <c r="AC96" s="13"/>
      <c r="AD96" s="13"/>
      <c r="AE96" s="10">
        <f t="shared" si="24"/>
        <v>0</v>
      </c>
      <c r="AF96" s="15">
        <f t="shared" si="25"/>
        <v>0</v>
      </c>
      <c r="AG96" s="15">
        <f t="shared" si="26"/>
        <v>0</v>
      </c>
      <c r="AH96" s="15">
        <f t="shared" si="27"/>
        <v>0</v>
      </c>
      <c r="AI96" s="15">
        <f t="shared" si="28"/>
        <v>0</v>
      </c>
    </row>
    <row r="97" spans="1:35" x14ac:dyDescent="0.25">
      <c r="A97" s="7">
        <v>94</v>
      </c>
      <c r="B97" s="73"/>
      <c r="C97" s="192"/>
      <c r="D97" s="76"/>
      <c r="E97" s="13"/>
      <c r="F97" s="13"/>
      <c r="G97" s="76">
        <f t="shared" si="19"/>
        <v>0</v>
      </c>
      <c r="H97" s="76"/>
      <c r="I97" s="13"/>
      <c r="J97" s="13"/>
      <c r="K97" s="76">
        <f t="shared" si="20"/>
        <v>0</v>
      </c>
      <c r="L97" s="76"/>
      <c r="M97" s="13"/>
      <c r="N97" s="13"/>
      <c r="O97" s="10">
        <f t="shared" si="21"/>
        <v>0</v>
      </c>
      <c r="P97" s="10"/>
      <c r="Q97" s="10"/>
      <c r="R97" s="10"/>
      <c r="S97" s="10">
        <f t="shared" si="22"/>
        <v>0</v>
      </c>
      <c r="T97" s="76"/>
      <c r="U97" s="13"/>
      <c r="V97" s="13"/>
      <c r="W97" s="10">
        <f t="shared" si="23"/>
        <v>0</v>
      </c>
      <c r="X97" s="10"/>
      <c r="Y97" s="10"/>
      <c r="Z97" s="10"/>
      <c r="AA97" s="10"/>
      <c r="AB97" s="76"/>
      <c r="AC97" s="13"/>
      <c r="AD97" s="13"/>
      <c r="AE97" s="10">
        <f t="shared" si="24"/>
        <v>0</v>
      </c>
      <c r="AF97" s="15">
        <f t="shared" si="25"/>
        <v>0</v>
      </c>
      <c r="AG97" s="15">
        <f t="shared" si="26"/>
        <v>0</v>
      </c>
      <c r="AH97" s="15">
        <f t="shared" si="27"/>
        <v>0</v>
      </c>
      <c r="AI97" s="15">
        <f t="shared" si="28"/>
        <v>0</v>
      </c>
    </row>
    <row r="98" spans="1:35" x14ac:dyDescent="0.25">
      <c r="A98" s="7">
        <v>95</v>
      </c>
      <c r="B98" s="73"/>
      <c r="C98" s="192"/>
      <c r="D98" s="76"/>
      <c r="E98" s="13"/>
      <c r="F98" s="13"/>
      <c r="G98" s="76">
        <f t="shared" si="19"/>
        <v>0</v>
      </c>
      <c r="H98" s="76"/>
      <c r="I98" s="13"/>
      <c r="J98" s="13"/>
      <c r="K98" s="76">
        <f t="shared" si="20"/>
        <v>0</v>
      </c>
      <c r="L98" s="76"/>
      <c r="M98" s="13"/>
      <c r="N98" s="13"/>
      <c r="O98" s="10">
        <f t="shared" si="21"/>
        <v>0</v>
      </c>
      <c r="P98" s="10"/>
      <c r="Q98" s="10"/>
      <c r="R98" s="10"/>
      <c r="S98" s="10">
        <f t="shared" si="22"/>
        <v>0</v>
      </c>
      <c r="T98" s="76"/>
      <c r="U98" s="13"/>
      <c r="V98" s="13"/>
      <c r="W98" s="10">
        <f t="shared" si="23"/>
        <v>0</v>
      </c>
      <c r="X98" s="10"/>
      <c r="Y98" s="10"/>
      <c r="Z98" s="10"/>
      <c r="AA98" s="10"/>
      <c r="AB98" s="76"/>
      <c r="AC98" s="13"/>
      <c r="AD98" s="13"/>
      <c r="AE98" s="10">
        <f t="shared" si="24"/>
        <v>0</v>
      </c>
      <c r="AF98" s="15">
        <f t="shared" si="25"/>
        <v>0</v>
      </c>
      <c r="AG98" s="15">
        <f t="shared" si="26"/>
        <v>0</v>
      </c>
      <c r="AH98" s="15">
        <f t="shared" si="27"/>
        <v>0</v>
      </c>
      <c r="AI98" s="15">
        <f t="shared" si="28"/>
        <v>0</v>
      </c>
    </row>
    <row r="99" spans="1:35" x14ac:dyDescent="0.25">
      <c r="A99" s="7">
        <v>96</v>
      </c>
      <c r="B99" s="73"/>
      <c r="C99" s="192"/>
      <c r="D99" s="76"/>
      <c r="E99" s="13"/>
      <c r="F99" s="13"/>
      <c r="G99" s="76">
        <f t="shared" si="19"/>
        <v>0</v>
      </c>
      <c r="H99" s="76"/>
      <c r="I99" s="13"/>
      <c r="J99" s="13"/>
      <c r="K99" s="76">
        <f t="shared" si="20"/>
        <v>0</v>
      </c>
      <c r="L99" s="76"/>
      <c r="M99" s="13"/>
      <c r="N99" s="13"/>
      <c r="O99" s="10">
        <f t="shared" si="21"/>
        <v>0</v>
      </c>
      <c r="P99" s="10"/>
      <c r="Q99" s="10"/>
      <c r="R99" s="10"/>
      <c r="S99" s="10">
        <f t="shared" si="22"/>
        <v>0</v>
      </c>
      <c r="T99" s="76"/>
      <c r="U99" s="13"/>
      <c r="V99" s="13"/>
      <c r="W99" s="10">
        <f t="shared" si="23"/>
        <v>0</v>
      </c>
      <c r="X99" s="10"/>
      <c r="Y99" s="10"/>
      <c r="Z99" s="10"/>
      <c r="AA99" s="10"/>
      <c r="AB99" s="76"/>
      <c r="AC99" s="13"/>
      <c r="AD99" s="13"/>
      <c r="AE99" s="10">
        <f t="shared" si="24"/>
        <v>0</v>
      </c>
      <c r="AF99" s="15">
        <f t="shared" si="25"/>
        <v>0</v>
      </c>
      <c r="AG99" s="15">
        <f t="shared" si="26"/>
        <v>0</v>
      </c>
      <c r="AH99" s="15">
        <f t="shared" si="27"/>
        <v>0</v>
      </c>
      <c r="AI99" s="15">
        <f t="shared" si="28"/>
        <v>0</v>
      </c>
    </row>
    <row r="100" spans="1:35" x14ac:dyDescent="0.25">
      <c r="A100" s="7">
        <v>97</v>
      </c>
      <c r="B100" s="73"/>
      <c r="C100" s="192"/>
      <c r="D100" s="76"/>
      <c r="E100" s="13"/>
      <c r="F100" s="13"/>
      <c r="G100" s="76">
        <f t="shared" si="19"/>
        <v>0</v>
      </c>
      <c r="H100" s="76"/>
      <c r="I100" s="13"/>
      <c r="J100" s="13"/>
      <c r="K100" s="76">
        <f t="shared" si="20"/>
        <v>0</v>
      </c>
      <c r="L100" s="76"/>
      <c r="M100" s="13"/>
      <c r="N100" s="13"/>
      <c r="O100" s="10">
        <f t="shared" si="21"/>
        <v>0</v>
      </c>
      <c r="P100" s="10"/>
      <c r="Q100" s="10"/>
      <c r="R100" s="10"/>
      <c r="S100" s="10">
        <f t="shared" si="22"/>
        <v>0</v>
      </c>
      <c r="T100" s="76"/>
      <c r="U100" s="13"/>
      <c r="V100" s="13"/>
      <c r="W100" s="10">
        <f t="shared" si="23"/>
        <v>0</v>
      </c>
      <c r="X100" s="10"/>
      <c r="Y100" s="10"/>
      <c r="Z100" s="10"/>
      <c r="AA100" s="10"/>
      <c r="AB100" s="76"/>
      <c r="AC100" s="13"/>
      <c r="AD100" s="13"/>
      <c r="AE100" s="10">
        <f t="shared" si="24"/>
        <v>0</v>
      </c>
      <c r="AF100" s="15">
        <f t="shared" si="25"/>
        <v>0</v>
      </c>
      <c r="AG100" s="15">
        <f t="shared" si="26"/>
        <v>0</v>
      </c>
      <c r="AH100" s="15">
        <f t="shared" si="27"/>
        <v>0</v>
      </c>
      <c r="AI100" s="15">
        <f t="shared" si="28"/>
        <v>0</v>
      </c>
    </row>
    <row r="101" spans="1:35" x14ac:dyDescent="0.25">
      <c r="A101" s="7">
        <v>98</v>
      </c>
      <c r="B101" s="73"/>
      <c r="C101" s="192"/>
      <c r="D101" s="76"/>
      <c r="E101" s="13"/>
      <c r="F101" s="13"/>
      <c r="G101" s="76">
        <f t="shared" si="19"/>
        <v>0</v>
      </c>
      <c r="H101" s="76"/>
      <c r="I101" s="13"/>
      <c r="J101" s="13"/>
      <c r="K101" s="76">
        <f t="shared" si="20"/>
        <v>0</v>
      </c>
      <c r="L101" s="76"/>
      <c r="M101" s="13"/>
      <c r="N101" s="13"/>
      <c r="O101" s="10">
        <f t="shared" si="21"/>
        <v>0</v>
      </c>
      <c r="P101" s="10"/>
      <c r="Q101" s="10"/>
      <c r="R101" s="10"/>
      <c r="S101" s="10">
        <f t="shared" si="22"/>
        <v>0</v>
      </c>
      <c r="T101" s="76"/>
      <c r="U101" s="13"/>
      <c r="V101" s="13"/>
      <c r="W101" s="10">
        <f t="shared" si="23"/>
        <v>0</v>
      </c>
      <c r="X101" s="10"/>
      <c r="Y101" s="10"/>
      <c r="Z101" s="10"/>
      <c r="AA101" s="10"/>
      <c r="AB101" s="76"/>
      <c r="AC101" s="13"/>
      <c r="AD101" s="13"/>
      <c r="AE101" s="10">
        <f t="shared" si="24"/>
        <v>0</v>
      </c>
      <c r="AF101" s="15">
        <f t="shared" si="25"/>
        <v>0</v>
      </c>
      <c r="AG101" s="15">
        <f t="shared" si="26"/>
        <v>0</v>
      </c>
      <c r="AH101" s="15">
        <f t="shared" si="27"/>
        <v>0</v>
      </c>
      <c r="AI101" s="15">
        <f t="shared" si="28"/>
        <v>0</v>
      </c>
    </row>
    <row r="102" spans="1:35" x14ac:dyDescent="0.25">
      <c r="A102" s="7">
        <v>99</v>
      </c>
      <c r="B102" s="73"/>
      <c r="C102" s="192"/>
      <c r="D102" s="76"/>
      <c r="E102" s="13"/>
      <c r="F102" s="13"/>
      <c r="G102" s="76">
        <f t="shared" si="19"/>
        <v>0</v>
      </c>
      <c r="H102" s="76"/>
      <c r="I102" s="13"/>
      <c r="J102" s="13"/>
      <c r="K102" s="76">
        <f t="shared" si="20"/>
        <v>0</v>
      </c>
      <c r="L102" s="76"/>
      <c r="M102" s="13"/>
      <c r="N102" s="13"/>
      <c r="O102" s="10">
        <f t="shared" si="21"/>
        <v>0</v>
      </c>
      <c r="P102" s="10"/>
      <c r="Q102" s="10"/>
      <c r="R102" s="10"/>
      <c r="S102" s="10">
        <f t="shared" si="22"/>
        <v>0</v>
      </c>
      <c r="T102" s="76"/>
      <c r="U102" s="13"/>
      <c r="V102" s="13"/>
      <c r="W102" s="10">
        <f t="shared" si="23"/>
        <v>0</v>
      </c>
      <c r="X102" s="10"/>
      <c r="Y102" s="10"/>
      <c r="Z102" s="10"/>
      <c r="AA102" s="10"/>
      <c r="AB102" s="76"/>
      <c r="AC102" s="13"/>
      <c r="AD102" s="13"/>
      <c r="AE102" s="10">
        <f t="shared" si="24"/>
        <v>0</v>
      </c>
      <c r="AF102" s="15">
        <f t="shared" si="25"/>
        <v>0</v>
      </c>
      <c r="AG102" s="15">
        <f t="shared" si="26"/>
        <v>0</v>
      </c>
      <c r="AH102" s="15">
        <f t="shared" si="27"/>
        <v>0</v>
      </c>
      <c r="AI102" s="15">
        <f t="shared" si="28"/>
        <v>0</v>
      </c>
    </row>
    <row r="103" spans="1:35" x14ac:dyDescent="0.25">
      <c r="A103" s="7">
        <v>100</v>
      </c>
      <c r="B103" s="73"/>
      <c r="C103" s="192"/>
      <c r="D103" s="76"/>
      <c r="E103" s="13"/>
      <c r="F103" s="13"/>
      <c r="G103" s="76">
        <f t="shared" si="19"/>
        <v>0</v>
      </c>
      <c r="H103" s="76"/>
      <c r="I103" s="13"/>
      <c r="J103" s="13"/>
      <c r="K103" s="76">
        <f t="shared" si="20"/>
        <v>0</v>
      </c>
      <c r="L103" s="76"/>
      <c r="M103" s="13"/>
      <c r="N103" s="13"/>
      <c r="O103" s="10">
        <f t="shared" si="21"/>
        <v>0</v>
      </c>
      <c r="P103" s="10"/>
      <c r="Q103" s="10"/>
      <c r="R103" s="10"/>
      <c r="S103" s="10">
        <f t="shared" si="22"/>
        <v>0</v>
      </c>
      <c r="T103" s="76"/>
      <c r="U103" s="13"/>
      <c r="V103" s="13"/>
      <c r="W103" s="10">
        <f t="shared" si="23"/>
        <v>0</v>
      </c>
      <c r="X103" s="10"/>
      <c r="Y103" s="10"/>
      <c r="Z103" s="10"/>
      <c r="AA103" s="10"/>
      <c r="AB103" s="76"/>
      <c r="AC103" s="13"/>
      <c r="AD103" s="13"/>
      <c r="AE103" s="10">
        <f t="shared" si="24"/>
        <v>0</v>
      </c>
      <c r="AF103" s="15">
        <f t="shared" si="25"/>
        <v>0</v>
      </c>
      <c r="AG103" s="15">
        <f t="shared" si="26"/>
        <v>0</v>
      </c>
      <c r="AH103" s="15">
        <f t="shared" si="27"/>
        <v>0</v>
      </c>
      <c r="AI103" s="15">
        <f t="shared" si="28"/>
        <v>0</v>
      </c>
    </row>
    <row r="104" spans="1:35" x14ac:dyDescent="0.25">
      <c r="A104" s="7">
        <v>101</v>
      </c>
      <c r="B104" s="73"/>
      <c r="C104" s="192"/>
      <c r="D104" s="76"/>
      <c r="E104" s="13"/>
      <c r="F104" s="13"/>
      <c r="G104" s="76">
        <f t="shared" si="19"/>
        <v>0</v>
      </c>
      <c r="H104" s="76"/>
      <c r="I104" s="13"/>
      <c r="J104" s="13"/>
      <c r="K104" s="76">
        <f t="shared" si="20"/>
        <v>0</v>
      </c>
      <c r="L104" s="76"/>
      <c r="M104" s="13"/>
      <c r="N104" s="13"/>
      <c r="O104" s="10">
        <f t="shared" si="21"/>
        <v>0</v>
      </c>
      <c r="P104" s="10"/>
      <c r="Q104" s="10"/>
      <c r="R104" s="10"/>
      <c r="S104" s="10">
        <f t="shared" si="22"/>
        <v>0</v>
      </c>
      <c r="T104" s="76"/>
      <c r="U104" s="13"/>
      <c r="V104" s="13"/>
      <c r="W104" s="10">
        <f t="shared" si="23"/>
        <v>0</v>
      </c>
      <c r="X104" s="10"/>
      <c r="Y104" s="10"/>
      <c r="Z104" s="10"/>
      <c r="AA104" s="10"/>
      <c r="AB104" s="76"/>
      <c r="AC104" s="13"/>
      <c r="AD104" s="13"/>
      <c r="AE104" s="10">
        <f t="shared" si="24"/>
        <v>0</v>
      </c>
      <c r="AF104" s="15">
        <f t="shared" si="25"/>
        <v>0</v>
      </c>
      <c r="AG104" s="15">
        <f t="shared" si="26"/>
        <v>0</v>
      </c>
      <c r="AH104" s="15">
        <f t="shared" si="27"/>
        <v>0</v>
      </c>
      <c r="AI104" s="15">
        <f t="shared" si="28"/>
        <v>0</v>
      </c>
    </row>
    <row r="105" spans="1:35" x14ac:dyDescent="0.25">
      <c r="A105" s="7">
        <v>102</v>
      </c>
      <c r="B105" s="73"/>
      <c r="C105" s="192"/>
      <c r="D105" s="76"/>
      <c r="E105" s="13"/>
      <c r="F105" s="13"/>
      <c r="G105" s="76">
        <f t="shared" si="19"/>
        <v>0</v>
      </c>
      <c r="H105" s="76"/>
      <c r="I105" s="13"/>
      <c r="J105" s="13"/>
      <c r="K105" s="76">
        <f t="shared" si="20"/>
        <v>0</v>
      </c>
      <c r="L105" s="76"/>
      <c r="M105" s="13"/>
      <c r="N105" s="13"/>
      <c r="O105" s="10">
        <f t="shared" si="21"/>
        <v>0</v>
      </c>
      <c r="P105" s="10"/>
      <c r="Q105" s="10"/>
      <c r="R105" s="10"/>
      <c r="S105" s="10">
        <f t="shared" si="22"/>
        <v>0</v>
      </c>
      <c r="T105" s="76"/>
      <c r="U105" s="13"/>
      <c r="V105" s="13"/>
      <c r="W105" s="10">
        <f t="shared" si="23"/>
        <v>0</v>
      </c>
      <c r="X105" s="10"/>
      <c r="Y105" s="10"/>
      <c r="Z105" s="10"/>
      <c r="AA105" s="10"/>
      <c r="AB105" s="76"/>
      <c r="AC105" s="13"/>
      <c r="AD105" s="13"/>
      <c r="AE105" s="10">
        <f t="shared" si="24"/>
        <v>0</v>
      </c>
      <c r="AF105" s="15">
        <f t="shared" si="25"/>
        <v>0</v>
      </c>
      <c r="AG105" s="15">
        <f t="shared" si="26"/>
        <v>0</v>
      </c>
      <c r="AH105" s="15">
        <f t="shared" si="27"/>
        <v>0</v>
      </c>
      <c r="AI105" s="15">
        <f t="shared" si="28"/>
        <v>0</v>
      </c>
    </row>
    <row r="106" spans="1:35" x14ac:dyDescent="0.25">
      <c r="A106" s="7">
        <v>103</v>
      </c>
      <c r="B106" s="73"/>
      <c r="C106" s="192"/>
      <c r="D106" s="76"/>
      <c r="E106" s="13"/>
      <c r="F106" s="13"/>
      <c r="G106" s="76">
        <f t="shared" si="19"/>
        <v>0</v>
      </c>
      <c r="H106" s="76"/>
      <c r="I106" s="13"/>
      <c r="J106" s="13"/>
      <c r="K106" s="76">
        <f t="shared" si="20"/>
        <v>0</v>
      </c>
      <c r="L106" s="76"/>
      <c r="M106" s="13"/>
      <c r="N106" s="13"/>
      <c r="O106" s="10">
        <f t="shared" si="21"/>
        <v>0</v>
      </c>
      <c r="P106" s="10"/>
      <c r="Q106" s="10"/>
      <c r="R106" s="10"/>
      <c r="S106" s="10">
        <f t="shared" si="22"/>
        <v>0</v>
      </c>
      <c r="T106" s="76"/>
      <c r="U106" s="13"/>
      <c r="V106" s="13"/>
      <c r="W106" s="10">
        <f t="shared" si="23"/>
        <v>0</v>
      </c>
      <c r="X106" s="10"/>
      <c r="Y106" s="10"/>
      <c r="Z106" s="10"/>
      <c r="AA106" s="10"/>
      <c r="AB106" s="76"/>
      <c r="AC106" s="13"/>
      <c r="AD106" s="13"/>
      <c r="AE106" s="10">
        <f t="shared" si="24"/>
        <v>0</v>
      </c>
      <c r="AF106" s="15">
        <f t="shared" si="25"/>
        <v>0</v>
      </c>
      <c r="AG106" s="15">
        <f t="shared" si="26"/>
        <v>0</v>
      </c>
      <c r="AH106" s="15">
        <f t="shared" si="27"/>
        <v>0</v>
      </c>
      <c r="AI106" s="15">
        <f t="shared" si="28"/>
        <v>0</v>
      </c>
    </row>
    <row r="107" spans="1:35" x14ac:dyDescent="0.25">
      <c r="A107" s="7">
        <v>104</v>
      </c>
      <c r="B107" s="73"/>
      <c r="C107" s="192"/>
      <c r="D107" s="76"/>
      <c r="E107" s="13"/>
      <c r="F107" s="13"/>
      <c r="G107" s="76">
        <f t="shared" si="19"/>
        <v>0</v>
      </c>
      <c r="H107" s="76"/>
      <c r="I107" s="13"/>
      <c r="J107" s="13"/>
      <c r="K107" s="76">
        <f t="shared" si="20"/>
        <v>0</v>
      </c>
      <c r="L107" s="76"/>
      <c r="M107" s="13"/>
      <c r="N107" s="13"/>
      <c r="O107" s="10">
        <f t="shared" si="21"/>
        <v>0</v>
      </c>
      <c r="P107" s="10"/>
      <c r="Q107" s="10"/>
      <c r="R107" s="10"/>
      <c r="S107" s="10">
        <f t="shared" si="22"/>
        <v>0</v>
      </c>
      <c r="T107" s="76"/>
      <c r="U107" s="13"/>
      <c r="V107" s="13"/>
      <c r="W107" s="10">
        <f t="shared" si="23"/>
        <v>0</v>
      </c>
      <c r="X107" s="10"/>
      <c r="Y107" s="10"/>
      <c r="Z107" s="10"/>
      <c r="AA107" s="10"/>
      <c r="AB107" s="76"/>
      <c r="AC107" s="13"/>
      <c r="AD107" s="13"/>
      <c r="AE107" s="10">
        <f t="shared" si="24"/>
        <v>0</v>
      </c>
      <c r="AF107" s="15">
        <f t="shared" si="25"/>
        <v>0</v>
      </c>
      <c r="AG107" s="15">
        <f t="shared" si="26"/>
        <v>0</v>
      </c>
      <c r="AH107" s="15">
        <f t="shared" si="27"/>
        <v>0</v>
      </c>
      <c r="AI107" s="15">
        <f t="shared" si="28"/>
        <v>0</v>
      </c>
    </row>
    <row r="108" spans="1:35" x14ac:dyDescent="0.25">
      <c r="A108" s="7">
        <v>105</v>
      </c>
      <c r="B108" s="73"/>
      <c r="C108" s="192"/>
      <c r="D108" s="76"/>
      <c r="E108" s="13"/>
      <c r="F108" s="13"/>
      <c r="G108" s="76">
        <f t="shared" si="19"/>
        <v>0</v>
      </c>
      <c r="H108" s="76"/>
      <c r="I108" s="13"/>
      <c r="J108" s="13"/>
      <c r="K108" s="76">
        <f t="shared" si="20"/>
        <v>0</v>
      </c>
      <c r="L108" s="76"/>
      <c r="M108" s="13"/>
      <c r="N108" s="13"/>
      <c r="O108" s="10">
        <f t="shared" si="21"/>
        <v>0</v>
      </c>
      <c r="P108" s="10"/>
      <c r="Q108" s="10"/>
      <c r="R108" s="10"/>
      <c r="S108" s="10">
        <f t="shared" si="22"/>
        <v>0</v>
      </c>
      <c r="T108" s="76"/>
      <c r="U108" s="13"/>
      <c r="V108" s="13"/>
      <c r="W108" s="10">
        <f t="shared" si="23"/>
        <v>0</v>
      </c>
      <c r="X108" s="10"/>
      <c r="Y108" s="10"/>
      <c r="Z108" s="10"/>
      <c r="AA108" s="10"/>
      <c r="AB108" s="76"/>
      <c r="AC108" s="13"/>
      <c r="AD108" s="13"/>
      <c r="AE108" s="10">
        <f t="shared" si="24"/>
        <v>0</v>
      </c>
      <c r="AF108" s="15">
        <f t="shared" si="25"/>
        <v>0</v>
      </c>
      <c r="AG108" s="15">
        <f t="shared" si="26"/>
        <v>0</v>
      </c>
      <c r="AH108" s="15">
        <f t="shared" si="27"/>
        <v>0</v>
      </c>
      <c r="AI108" s="15">
        <f t="shared" si="28"/>
        <v>0</v>
      </c>
    </row>
    <row r="109" spans="1:35" x14ac:dyDescent="0.25">
      <c r="A109" s="7">
        <v>106</v>
      </c>
      <c r="B109" s="73"/>
      <c r="C109" s="192"/>
      <c r="D109" s="76"/>
      <c r="E109" s="13"/>
      <c r="F109" s="13"/>
      <c r="G109" s="76">
        <f t="shared" si="19"/>
        <v>0</v>
      </c>
      <c r="H109" s="76"/>
      <c r="I109" s="13"/>
      <c r="J109" s="13"/>
      <c r="K109" s="76">
        <f t="shared" si="20"/>
        <v>0</v>
      </c>
      <c r="L109" s="76"/>
      <c r="M109" s="13"/>
      <c r="N109" s="13"/>
      <c r="O109" s="10">
        <f t="shared" si="21"/>
        <v>0</v>
      </c>
      <c r="P109" s="10"/>
      <c r="Q109" s="10"/>
      <c r="R109" s="10"/>
      <c r="S109" s="10">
        <f t="shared" si="22"/>
        <v>0</v>
      </c>
      <c r="T109" s="76"/>
      <c r="U109" s="13"/>
      <c r="V109" s="13"/>
      <c r="W109" s="10">
        <f t="shared" si="23"/>
        <v>0</v>
      </c>
      <c r="X109" s="10"/>
      <c r="Y109" s="10"/>
      <c r="Z109" s="10"/>
      <c r="AA109" s="10"/>
      <c r="AB109" s="76"/>
      <c r="AC109" s="13"/>
      <c r="AD109" s="13"/>
      <c r="AE109" s="10">
        <f t="shared" si="24"/>
        <v>0</v>
      </c>
      <c r="AF109" s="15">
        <f t="shared" si="25"/>
        <v>0</v>
      </c>
      <c r="AG109" s="15">
        <f t="shared" si="26"/>
        <v>0</v>
      </c>
      <c r="AH109" s="15">
        <f t="shared" si="27"/>
        <v>0</v>
      </c>
      <c r="AI109" s="15">
        <f t="shared" si="28"/>
        <v>0</v>
      </c>
    </row>
    <row r="110" spans="1:35" x14ac:dyDescent="0.25">
      <c r="A110" s="7">
        <v>107</v>
      </c>
      <c r="B110" s="73"/>
      <c r="C110" s="192"/>
      <c r="D110" s="76"/>
      <c r="E110" s="13"/>
      <c r="F110" s="13"/>
      <c r="G110" s="76">
        <f t="shared" si="19"/>
        <v>0</v>
      </c>
      <c r="H110" s="76"/>
      <c r="I110" s="13"/>
      <c r="J110" s="13"/>
      <c r="K110" s="76">
        <f t="shared" si="20"/>
        <v>0</v>
      </c>
      <c r="L110" s="76"/>
      <c r="M110" s="13"/>
      <c r="N110" s="13"/>
      <c r="O110" s="10">
        <f t="shared" si="21"/>
        <v>0</v>
      </c>
      <c r="P110" s="10"/>
      <c r="Q110" s="10"/>
      <c r="R110" s="10"/>
      <c r="S110" s="10">
        <f t="shared" si="22"/>
        <v>0</v>
      </c>
      <c r="T110" s="76"/>
      <c r="U110" s="13"/>
      <c r="V110" s="13"/>
      <c r="W110" s="10">
        <f t="shared" si="23"/>
        <v>0</v>
      </c>
      <c r="X110" s="10"/>
      <c r="Y110" s="10"/>
      <c r="Z110" s="10"/>
      <c r="AA110" s="10"/>
      <c r="AB110" s="76"/>
      <c r="AC110" s="13"/>
      <c r="AD110" s="13"/>
      <c r="AE110" s="10">
        <f t="shared" si="24"/>
        <v>0</v>
      </c>
      <c r="AF110" s="15">
        <f t="shared" si="25"/>
        <v>0</v>
      </c>
      <c r="AG110" s="15">
        <f t="shared" si="26"/>
        <v>0</v>
      </c>
      <c r="AH110" s="15">
        <f t="shared" si="27"/>
        <v>0</v>
      </c>
      <c r="AI110" s="15">
        <f t="shared" si="28"/>
        <v>0</v>
      </c>
    </row>
    <row r="111" spans="1:35" x14ac:dyDescent="0.25">
      <c r="A111" s="7">
        <v>108</v>
      </c>
      <c r="B111" s="73"/>
      <c r="C111" s="192"/>
      <c r="D111" s="76"/>
      <c r="E111" s="13"/>
      <c r="F111" s="13"/>
      <c r="G111" s="76">
        <f t="shared" si="19"/>
        <v>0</v>
      </c>
      <c r="H111" s="76"/>
      <c r="I111" s="13"/>
      <c r="J111" s="13"/>
      <c r="K111" s="76">
        <f t="shared" si="20"/>
        <v>0</v>
      </c>
      <c r="L111" s="76"/>
      <c r="M111" s="13"/>
      <c r="N111" s="13"/>
      <c r="O111" s="10">
        <f t="shared" si="21"/>
        <v>0</v>
      </c>
      <c r="P111" s="10"/>
      <c r="Q111" s="10"/>
      <c r="R111" s="10"/>
      <c r="S111" s="10">
        <f t="shared" si="22"/>
        <v>0</v>
      </c>
      <c r="T111" s="76"/>
      <c r="U111" s="13"/>
      <c r="V111" s="13"/>
      <c r="W111" s="10">
        <f t="shared" si="23"/>
        <v>0</v>
      </c>
      <c r="X111" s="10"/>
      <c r="Y111" s="10"/>
      <c r="Z111" s="10"/>
      <c r="AA111" s="10"/>
      <c r="AB111" s="76"/>
      <c r="AC111" s="13"/>
      <c r="AD111" s="13"/>
      <c r="AE111" s="10">
        <f t="shared" si="24"/>
        <v>0</v>
      </c>
      <c r="AF111" s="15">
        <f t="shared" si="25"/>
        <v>0</v>
      </c>
      <c r="AG111" s="15">
        <f t="shared" si="26"/>
        <v>0</v>
      </c>
      <c r="AH111" s="15">
        <f t="shared" si="27"/>
        <v>0</v>
      </c>
      <c r="AI111" s="15">
        <f t="shared" si="28"/>
        <v>0</v>
      </c>
    </row>
    <row r="112" spans="1:35" x14ac:dyDescent="0.25">
      <c r="A112" s="7">
        <v>109</v>
      </c>
      <c r="B112" s="73"/>
      <c r="C112" s="192"/>
      <c r="D112" s="76"/>
      <c r="E112" s="13"/>
      <c r="F112" s="13"/>
      <c r="G112" s="76">
        <f t="shared" si="19"/>
        <v>0</v>
      </c>
      <c r="H112" s="76"/>
      <c r="I112" s="13"/>
      <c r="J112" s="13"/>
      <c r="K112" s="76">
        <f t="shared" si="20"/>
        <v>0</v>
      </c>
      <c r="L112" s="76"/>
      <c r="M112" s="13"/>
      <c r="N112" s="13"/>
      <c r="O112" s="10">
        <f t="shared" si="21"/>
        <v>0</v>
      </c>
      <c r="P112" s="10"/>
      <c r="Q112" s="10"/>
      <c r="R112" s="10"/>
      <c r="S112" s="10">
        <f t="shared" si="22"/>
        <v>0</v>
      </c>
      <c r="T112" s="76"/>
      <c r="U112" s="13"/>
      <c r="V112" s="13"/>
      <c r="W112" s="10">
        <f t="shared" si="23"/>
        <v>0</v>
      </c>
      <c r="X112" s="10"/>
      <c r="Y112" s="10"/>
      <c r="Z112" s="10"/>
      <c r="AA112" s="10"/>
      <c r="AB112" s="76"/>
      <c r="AC112" s="13"/>
      <c r="AD112" s="13"/>
      <c r="AE112" s="10">
        <f t="shared" si="24"/>
        <v>0</v>
      </c>
      <c r="AF112" s="15">
        <f t="shared" si="25"/>
        <v>0</v>
      </c>
      <c r="AG112" s="15">
        <f t="shared" si="26"/>
        <v>0</v>
      </c>
      <c r="AH112" s="15">
        <f t="shared" si="27"/>
        <v>0</v>
      </c>
      <c r="AI112" s="15">
        <f t="shared" si="28"/>
        <v>0</v>
      </c>
    </row>
    <row r="113" spans="1:35" x14ac:dyDescent="0.25">
      <c r="A113" s="7">
        <v>110</v>
      </c>
      <c r="B113" s="73"/>
      <c r="C113" s="192"/>
      <c r="D113" s="76"/>
      <c r="E113" s="13"/>
      <c r="F113" s="13"/>
      <c r="G113" s="76">
        <f t="shared" si="19"/>
        <v>0</v>
      </c>
      <c r="H113" s="76"/>
      <c r="I113" s="13"/>
      <c r="J113" s="13"/>
      <c r="K113" s="76">
        <f t="shared" si="20"/>
        <v>0</v>
      </c>
      <c r="L113" s="76"/>
      <c r="M113" s="13"/>
      <c r="N113" s="13"/>
      <c r="O113" s="10">
        <f t="shared" si="21"/>
        <v>0</v>
      </c>
      <c r="P113" s="10"/>
      <c r="Q113" s="10"/>
      <c r="R113" s="10"/>
      <c r="S113" s="10">
        <f t="shared" si="22"/>
        <v>0</v>
      </c>
      <c r="T113" s="76"/>
      <c r="U113" s="13"/>
      <c r="V113" s="13"/>
      <c r="W113" s="10">
        <f t="shared" si="23"/>
        <v>0</v>
      </c>
      <c r="X113" s="10"/>
      <c r="Y113" s="10"/>
      <c r="Z113" s="10"/>
      <c r="AA113" s="10"/>
      <c r="AB113" s="76"/>
      <c r="AC113" s="13"/>
      <c r="AD113" s="13"/>
      <c r="AE113" s="10">
        <f t="shared" si="24"/>
        <v>0</v>
      </c>
      <c r="AF113" s="15">
        <f t="shared" si="25"/>
        <v>0</v>
      </c>
      <c r="AG113" s="15">
        <f t="shared" si="26"/>
        <v>0</v>
      </c>
      <c r="AH113" s="15">
        <f t="shared" si="27"/>
        <v>0</v>
      </c>
      <c r="AI113" s="15">
        <f t="shared" si="28"/>
        <v>0</v>
      </c>
    </row>
    <row r="114" spans="1:35" x14ac:dyDescent="0.25">
      <c r="A114" s="7">
        <v>111</v>
      </c>
      <c r="B114" s="73"/>
      <c r="C114" s="192"/>
      <c r="D114" s="76"/>
      <c r="E114" s="13"/>
      <c r="F114" s="13"/>
      <c r="G114" s="76">
        <f t="shared" si="19"/>
        <v>0</v>
      </c>
      <c r="H114" s="76"/>
      <c r="I114" s="13"/>
      <c r="J114" s="13"/>
      <c r="K114" s="76">
        <f t="shared" si="20"/>
        <v>0</v>
      </c>
      <c r="L114" s="76"/>
      <c r="M114" s="13"/>
      <c r="N114" s="13"/>
      <c r="O114" s="10">
        <f t="shared" si="21"/>
        <v>0</v>
      </c>
      <c r="P114" s="10"/>
      <c r="Q114" s="10"/>
      <c r="R114" s="10"/>
      <c r="S114" s="10">
        <f t="shared" si="22"/>
        <v>0</v>
      </c>
      <c r="T114" s="76"/>
      <c r="U114" s="13"/>
      <c r="V114" s="13"/>
      <c r="W114" s="10">
        <f t="shared" si="23"/>
        <v>0</v>
      </c>
      <c r="X114" s="10"/>
      <c r="Y114" s="10"/>
      <c r="Z114" s="10"/>
      <c r="AA114" s="10"/>
      <c r="AB114" s="76"/>
      <c r="AC114" s="13"/>
      <c r="AD114" s="13"/>
      <c r="AE114" s="10">
        <f t="shared" si="24"/>
        <v>0</v>
      </c>
      <c r="AF114" s="15">
        <f t="shared" si="25"/>
        <v>0</v>
      </c>
      <c r="AG114" s="15">
        <f t="shared" si="26"/>
        <v>0</v>
      </c>
      <c r="AH114" s="15">
        <f t="shared" si="27"/>
        <v>0</v>
      </c>
      <c r="AI114" s="15">
        <f t="shared" si="28"/>
        <v>0</v>
      </c>
    </row>
    <row r="115" spans="1:35" x14ac:dyDescent="0.25">
      <c r="A115" s="7">
        <v>112</v>
      </c>
      <c r="B115" s="73"/>
      <c r="C115" s="192"/>
      <c r="D115" s="76"/>
      <c r="E115" s="13"/>
      <c r="F115" s="13"/>
      <c r="G115" s="76">
        <f t="shared" si="19"/>
        <v>0</v>
      </c>
      <c r="H115" s="76"/>
      <c r="I115" s="13"/>
      <c r="J115" s="13"/>
      <c r="K115" s="76">
        <f t="shared" si="20"/>
        <v>0</v>
      </c>
      <c r="L115" s="76"/>
      <c r="M115" s="13"/>
      <c r="N115" s="13"/>
      <c r="O115" s="10">
        <f t="shared" si="21"/>
        <v>0</v>
      </c>
      <c r="P115" s="10"/>
      <c r="Q115" s="10"/>
      <c r="R115" s="10"/>
      <c r="S115" s="10">
        <f t="shared" si="22"/>
        <v>0</v>
      </c>
      <c r="T115" s="76"/>
      <c r="U115" s="13"/>
      <c r="V115" s="13"/>
      <c r="W115" s="10">
        <f t="shared" si="23"/>
        <v>0</v>
      </c>
      <c r="X115" s="10"/>
      <c r="Y115" s="10"/>
      <c r="Z115" s="10"/>
      <c r="AA115" s="10"/>
      <c r="AB115" s="76"/>
      <c r="AC115" s="13"/>
      <c r="AD115" s="13"/>
      <c r="AE115" s="10">
        <f t="shared" si="24"/>
        <v>0</v>
      </c>
      <c r="AF115" s="15">
        <f t="shared" si="25"/>
        <v>0</v>
      </c>
      <c r="AG115" s="15">
        <f t="shared" si="26"/>
        <v>0</v>
      </c>
      <c r="AH115" s="15">
        <f t="shared" si="27"/>
        <v>0</v>
      </c>
      <c r="AI115" s="15">
        <f t="shared" si="28"/>
        <v>0</v>
      </c>
    </row>
    <row r="116" spans="1:35" x14ac:dyDescent="0.25">
      <c r="A116" s="7">
        <v>113</v>
      </c>
      <c r="B116" s="73"/>
      <c r="C116" s="192"/>
      <c r="D116" s="76"/>
      <c r="E116" s="13"/>
      <c r="F116" s="13"/>
      <c r="G116" s="76">
        <f t="shared" si="19"/>
        <v>0</v>
      </c>
      <c r="H116" s="76"/>
      <c r="I116" s="13"/>
      <c r="J116" s="13"/>
      <c r="K116" s="76">
        <f t="shared" si="20"/>
        <v>0</v>
      </c>
      <c r="L116" s="76"/>
      <c r="M116" s="13"/>
      <c r="N116" s="13"/>
      <c r="O116" s="10">
        <f t="shared" si="21"/>
        <v>0</v>
      </c>
      <c r="P116" s="10"/>
      <c r="Q116" s="10"/>
      <c r="R116" s="10"/>
      <c r="S116" s="10">
        <f t="shared" si="22"/>
        <v>0</v>
      </c>
      <c r="T116" s="76"/>
      <c r="U116" s="13"/>
      <c r="V116" s="13"/>
      <c r="W116" s="10">
        <f t="shared" si="23"/>
        <v>0</v>
      </c>
      <c r="X116" s="10"/>
      <c r="Y116" s="10"/>
      <c r="Z116" s="10"/>
      <c r="AA116" s="10"/>
      <c r="AB116" s="76"/>
      <c r="AC116" s="13"/>
      <c r="AD116" s="13"/>
      <c r="AE116" s="10">
        <f t="shared" si="24"/>
        <v>0</v>
      </c>
      <c r="AF116" s="15">
        <f t="shared" si="25"/>
        <v>0</v>
      </c>
      <c r="AG116" s="15">
        <f t="shared" si="26"/>
        <v>0</v>
      </c>
      <c r="AH116" s="15">
        <f t="shared" si="27"/>
        <v>0</v>
      </c>
      <c r="AI116" s="15">
        <f t="shared" si="28"/>
        <v>0</v>
      </c>
    </row>
    <row r="117" spans="1:35" x14ac:dyDescent="0.25">
      <c r="A117" s="7">
        <v>114</v>
      </c>
      <c r="B117" s="73"/>
      <c r="C117" s="192"/>
      <c r="D117" s="76"/>
      <c r="E117" s="13"/>
      <c r="F117" s="13"/>
      <c r="G117" s="76">
        <f t="shared" si="19"/>
        <v>0</v>
      </c>
      <c r="H117" s="76"/>
      <c r="I117" s="13"/>
      <c r="J117" s="13"/>
      <c r="K117" s="76">
        <f t="shared" si="20"/>
        <v>0</v>
      </c>
      <c r="L117" s="76"/>
      <c r="M117" s="13"/>
      <c r="N117" s="13"/>
      <c r="O117" s="10">
        <f t="shared" si="21"/>
        <v>0</v>
      </c>
      <c r="P117" s="10"/>
      <c r="Q117" s="10"/>
      <c r="R117" s="10"/>
      <c r="S117" s="10">
        <f t="shared" si="22"/>
        <v>0</v>
      </c>
      <c r="T117" s="76"/>
      <c r="U117" s="13"/>
      <c r="V117" s="13"/>
      <c r="W117" s="10">
        <f t="shared" si="23"/>
        <v>0</v>
      </c>
      <c r="X117" s="10"/>
      <c r="Y117" s="10"/>
      <c r="Z117" s="10"/>
      <c r="AA117" s="10"/>
      <c r="AB117" s="76"/>
      <c r="AC117" s="13"/>
      <c r="AD117" s="13"/>
      <c r="AE117" s="10">
        <f t="shared" si="24"/>
        <v>0</v>
      </c>
      <c r="AF117" s="15">
        <f t="shared" si="25"/>
        <v>0</v>
      </c>
      <c r="AG117" s="15">
        <f t="shared" si="26"/>
        <v>0</v>
      </c>
      <c r="AH117" s="15">
        <f t="shared" si="27"/>
        <v>0</v>
      </c>
      <c r="AI117" s="15">
        <f t="shared" si="28"/>
        <v>0</v>
      </c>
    </row>
    <row r="118" spans="1:35" x14ac:dyDescent="0.25">
      <c r="A118" s="7">
        <v>115</v>
      </c>
      <c r="B118" s="73"/>
      <c r="C118" s="192"/>
      <c r="D118" s="76"/>
      <c r="E118" s="13"/>
      <c r="F118" s="13"/>
      <c r="G118" s="76">
        <f t="shared" si="19"/>
        <v>0</v>
      </c>
      <c r="H118" s="76"/>
      <c r="I118" s="13"/>
      <c r="J118" s="13"/>
      <c r="K118" s="76">
        <f t="shared" si="20"/>
        <v>0</v>
      </c>
      <c r="L118" s="76"/>
      <c r="M118" s="13"/>
      <c r="N118" s="13"/>
      <c r="O118" s="10">
        <f t="shared" si="21"/>
        <v>0</v>
      </c>
      <c r="P118" s="10"/>
      <c r="Q118" s="10"/>
      <c r="R118" s="10"/>
      <c r="S118" s="10">
        <f t="shared" si="22"/>
        <v>0</v>
      </c>
      <c r="T118" s="76"/>
      <c r="U118" s="13"/>
      <c r="V118" s="13"/>
      <c r="W118" s="10">
        <f t="shared" si="23"/>
        <v>0</v>
      </c>
      <c r="X118" s="10"/>
      <c r="Y118" s="10"/>
      <c r="Z118" s="10"/>
      <c r="AA118" s="10"/>
      <c r="AB118" s="76"/>
      <c r="AC118" s="13"/>
      <c r="AD118" s="13"/>
      <c r="AE118" s="10">
        <f t="shared" si="24"/>
        <v>0</v>
      </c>
      <c r="AF118" s="15">
        <f t="shared" si="25"/>
        <v>0</v>
      </c>
      <c r="AG118" s="15">
        <f t="shared" si="26"/>
        <v>0</v>
      </c>
      <c r="AH118" s="15">
        <f t="shared" si="27"/>
        <v>0</v>
      </c>
      <c r="AI118" s="15">
        <f t="shared" si="28"/>
        <v>0</v>
      </c>
    </row>
    <row r="119" spans="1:35" x14ac:dyDescent="0.25">
      <c r="A119" s="7">
        <v>116</v>
      </c>
      <c r="B119" s="73"/>
      <c r="C119" s="192"/>
      <c r="D119" s="76"/>
      <c r="E119" s="13"/>
      <c r="F119" s="13"/>
      <c r="G119" s="76">
        <f t="shared" si="19"/>
        <v>0</v>
      </c>
      <c r="H119" s="76"/>
      <c r="I119" s="13"/>
      <c r="J119" s="13"/>
      <c r="K119" s="76">
        <f t="shared" si="20"/>
        <v>0</v>
      </c>
      <c r="L119" s="76"/>
      <c r="M119" s="13"/>
      <c r="N119" s="13"/>
      <c r="O119" s="10">
        <f t="shared" si="21"/>
        <v>0</v>
      </c>
      <c r="P119" s="10"/>
      <c r="Q119" s="10"/>
      <c r="R119" s="10"/>
      <c r="S119" s="10">
        <f t="shared" si="22"/>
        <v>0</v>
      </c>
      <c r="T119" s="76"/>
      <c r="U119" s="13"/>
      <c r="V119" s="13"/>
      <c r="W119" s="10">
        <f t="shared" si="23"/>
        <v>0</v>
      </c>
      <c r="X119" s="10"/>
      <c r="Y119" s="10"/>
      <c r="Z119" s="10"/>
      <c r="AA119" s="10"/>
      <c r="AB119" s="76"/>
      <c r="AC119" s="13"/>
      <c r="AD119" s="13"/>
      <c r="AE119" s="10">
        <f t="shared" si="24"/>
        <v>0</v>
      </c>
      <c r="AF119" s="15">
        <f t="shared" si="25"/>
        <v>0</v>
      </c>
      <c r="AG119" s="15">
        <f t="shared" si="26"/>
        <v>0</v>
      </c>
      <c r="AH119" s="15">
        <f t="shared" si="27"/>
        <v>0</v>
      </c>
      <c r="AI119" s="15">
        <f t="shared" si="28"/>
        <v>0</v>
      </c>
    </row>
    <row r="120" spans="1:35" x14ac:dyDescent="0.25">
      <c r="A120" s="7">
        <v>117</v>
      </c>
      <c r="B120" s="73"/>
      <c r="C120" s="192"/>
      <c r="D120" s="76"/>
      <c r="E120" s="13"/>
      <c r="F120" s="13"/>
      <c r="G120" s="76">
        <f t="shared" si="19"/>
        <v>0</v>
      </c>
      <c r="H120" s="76"/>
      <c r="I120" s="13"/>
      <c r="J120" s="13"/>
      <c r="K120" s="76">
        <f t="shared" si="20"/>
        <v>0</v>
      </c>
      <c r="L120" s="76"/>
      <c r="M120" s="13"/>
      <c r="N120" s="13"/>
      <c r="O120" s="10">
        <f t="shared" si="21"/>
        <v>0</v>
      </c>
      <c r="P120" s="10"/>
      <c r="Q120" s="10"/>
      <c r="R120" s="10"/>
      <c r="S120" s="10">
        <f t="shared" si="22"/>
        <v>0</v>
      </c>
      <c r="T120" s="76"/>
      <c r="U120" s="13"/>
      <c r="V120" s="13"/>
      <c r="W120" s="10">
        <f t="shared" si="23"/>
        <v>0</v>
      </c>
      <c r="X120" s="10"/>
      <c r="Y120" s="10"/>
      <c r="Z120" s="10"/>
      <c r="AA120" s="10"/>
      <c r="AB120" s="76"/>
      <c r="AC120" s="13"/>
      <c r="AD120" s="13"/>
      <c r="AE120" s="10">
        <f t="shared" si="24"/>
        <v>0</v>
      </c>
      <c r="AF120" s="15">
        <f t="shared" si="25"/>
        <v>0</v>
      </c>
      <c r="AG120" s="15">
        <f t="shared" si="26"/>
        <v>0</v>
      </c>
      <c r="AH120" s="15">
        <f t="shared" si="27"/>
        <v>0</v>
      </c>
      <c r="AI120" s="15">
        <f t="shared" si="28"/>
        <v>0</v>
      </c>
    </row>
    <row r="121" spans="1:35" x14ac:dyDescent="0.25">
      <c r="A121" s="7">
        <v>118</v>
      </c>
      <c r="B121" s="73"/>
      <c r="C121" s="192"/>
      <c r="D121" s="76"/>
      <c r="E121" s="13"/>
      <c r="F121" s="13"/>
      <c r="G121" s="76">
        <f t="shared" si="19"/>
        <v>0</v>
      </c>
      <c r="H121" s="76"/>
      <c r="I121" s="13"/>
      <c r="J121" s="13"/>
      <c r="K121" s="76">
        <f t="shared" si="20"/>
        <v>0</v>
      </c>
      <c r="L121" s="76"/>
      <c r="M121" s="13"/>
      <c r="N121" s="13"/>
      <c r="O121" s="10">
        <f t="shared" si="21"/>
        <v>0</v>
      </c>
      <c r="P121" s="10"/>
      <c r="Q121" s="10"/>
      <c r="R121" s="10"/>
      <c r="S121" s="10">
        <f t="shared" si="22"/>
        <v>0</v>
      </c>
      <c r="T121" s="76"/>
      <c r="U121" s="13"/>
      <c r="V121" s="13"/>
      <c r="W121" s="10">
        <f t="shared" si="23"/>
        <v>0</v>
      </c>
      <c r="X121" s="10"/>
      <c r="Y121" s="10"/>
      <c r="Z121" s="10"/>
      <c r="AA121" s="10"/>
      <c r="AB121" s="76"/>
      <c r="AC121" s="13"/>
      <c r="AD121" s="13"/>
      <c r="AE121" s="10">
        <f t="shared" si="24"/>
        <v>0</v>
      </c>
      <c r="AF121" s="15">
        <f t="shared" si="25"/>
        <v>0</v>
      </c>
      <c r="AG121" s="15">
        <f t="shared" si="26"/>
        <v>0</v>
      </c>
      <c r="AH121" s="15">
        <f t="shared" si="27"/>
        <v>0</v>
      </c>
      <c r="AI121" s="15">
        <f t="shared" si="28"/>
        <v>0</v>
      </c>
    </row>
    <row r="122" spans="1:35" x14ac:dyDescent="0.25">
      <c r="A122" s="7">
        <v>119</v>
      </c>
      <c r="B122" s="73"/>
      <c r="C122" s="192"/>
      <c r="D122" s="76"/>
      <c r="E122" s="13"/>
      <c r="F122" s="13"/>
      <c r="G122" s="76">
        <f t="shared" si="19"/>
        <v>0</v>
      </c>
      <c r="H122" s="76"/>
      <c r="I122" s="13"/>
      <c r="J122" s="13"/>
      <c r="K122" s="76">
        <f t="shared" si="20"/>
        <v>0</v>
      </c>
      <c r="L122" s="76"/>
      <c r="M122" s="13"/>
      <c r="N122" s="13"/>
      <c r="O122" s="10">
        <f t="shared" si="21"/>
        <v>0</v>
      </c>
      <c r="P122" s="10"/>
      <c r="Q122" s="10"/>
      <c r="R122" s="10"/>
      <c r="S122" s="10">
        <f t="shared" si="22"/>
        <v>0</v>
      </c>
      <c r="T122" s="76"/>
      <c r="U122" s="13"/>
      <c r="V122" s="13"/>
      <c r="W122" s="10">
        <f t="shared" si="23"/>
        <v>0</v>
      </c>
      <c r="X122" s="10"/>
      <c r="Y122" s="10"/>
      <c r="Z122" s="10"/>
      <c r="AA122" s="10"/>
      <c r="AB122" s="76"/>
      <c r="AC122" s="13"/>
      <c r="AD122" s="13"/>
      <c r="AE122" s="10">
        <f t="shared" si="24"/>
        <v>0</v>
      </c>
      <c r="AF122" s="15">
        <f t="shared" si="25"/>
        <v>0</v>
      </c>
      <c r="AG122" s="15">
        <f t="shared" si="26"/>
        <v>0</v>
      </c>
      <c r="AH122" s="15">
        <f t="shared" si="27"/>
        <v>0</v>
      </c>
      <c r="AI122" s="15">
        <f t="shared" si="28"/>
        <v>0</v>
      </c>
    </row>
    <row r="123" spans="1:35" x14ac:dyDescent="0.25">
      <c r="A123" s="7">
        <v>120</v>
      </c>
      <c r="B123" s="73"/>
      <c r="C123" s="192"/>
      <c r="D123" s="76"/>
      <c r="E123" s="13"/>
      <c r="F123" s="13"/>
      <c r="G123" s="76">
        <f t="shared" si="19"/>
        <v>0</v>
      </c>
      <c r="H123" s="76"/>
      <c r="I123" s="13"/>
      <c r="J123" s="13"/>
      <c r="K123" s="76">
        <f t="shared" si="20"/>
        <v>0</v>
      </c>
      <c r="L123" s="76"/>
      <c r="M123" s="13"/>
      <c r="N123" s="13"/>
      <c r="O123" s="10">
        <f t="shared" si="21"/>
        <v>0</v>
      </c>
      <c r="P123" s="10"/>
      <c r="Q123" s="10"/>
      <c r="R123" s="10"/>
      <c r="S123" s="10">
        <f t="shared" si="22"/>
        <v>0</v>
      </c>
      <c r="T123" s="76"/>
      <c r="U123" s="13"/>
      <c r="V123" s="13"/>
      <c r="W123" s="10">
        <f t="shared" si="23"/>
        <v>0</v>
      </c>
      <c r="X123" s="10"/>
      <c r="Y123" s="10"/>
      <c r="Z123" s="10"/>
      <c r="AA123" s="10"/>
      <c r="AB123" s="76"/>
      <c r="AC123" s="13"/>
      <c r="AD123" s="13"/>
      <c r="AE123" s="10">
        <f t="shared" si="24"/>
        <v>0</v>
      </c>
      <c r="AF123" s="15">
        <f t="shared" si="25"/>
        <v>0</v>
      </c>
      <c r="AG123" s="15">
        <f t="shared" si="26"/>
        <v>0</v>
      </c>
      <c r="AH123" s="15">
        <f t="shared" si="27"/>
        <v>0</v>
      </c>
      <c r="AI123" s="15">
        <f t="shared" si="28"/>
        <v>0</v>
      </c>
    </row>
    <row r="124" spans="1:35" x14ac:dyDescent="0.25">
      <c r="A124" s="7">
        <v>121</v>
      </c>
      <c r="B124" s="73"/>
      <c r="C124" s="192"/>
      <c r="D124" s="76"/>
      <c r="E124" s="13"/>
      <c r="F124" s="13"/>
      <c r="G124" s="76">
        <f t="shared" si="19"/>
        <v>0</v>
      </c>
      <c r="H124" s="76"/>
      <c r="I124" s="13"/>
      <c r="J124" s="13"/>
      <c r="K124" s="76">
        <f t="shared" si="20"/>
        <v>0</v>
      </c>
      <c r="L124" s="76"/>
      <c r="M124" s="13"/>
      <c r="N124" s="13"/>
      <c r="O124" s="10">
        <f t="shared" si="21"/>
        <v>0</v>
      </c>
      <c r="P124" s="10"/>
      <c r="Q124" s="10"/>
      <c r="R124" s="10"/>
      <c r="S124" s="10">
        <f t="shared" si="22"/>
        <v>0</v>
      </c>
      <c r="T124" s="76"/>
      <c r="U124" s="13"/>
      <c r="V124" s="13"/>
      <c r="W124" s="10">
        <f t="shared" si="23"/>
        <v>0</v>
      </c>
      <c r="X124" s="10"/>
      <c r="Y124" s="10"/>
      <c r="Z124" s="10"/>
      <c r="AA124" s="10"/>
      <c r="AB124" s="76"/>
      <c r="AC124" s="13"/>
      <c r="AD124" s="13"/>
      <c r="AE124" s="10">
        <f t="shared" si="24"/>
        <v>0</v>
      </c>
      <c r="AF124" s="15">
        <f t="shared" si="25"/>
        <v>0</v>
      </c>
      <c r="AG124" s="15">
        <f t="shared" si="26"/>
        <v>0</v>
      </c>
      <c r="AH124" s="15">
        <f t="shared" si="27"/>
        <v>0</v>
      </c>
      <c r="AI124" s="15">
        <f t="shared" si="28"/>
        <v>0</v>
      </c>
    </row>
    <row r="125" spans="1:35" x14ac:dyDescent="0.25">
      <c r="A125" s="7">
        <v>122</v>
      </c>
      <c r="B125" s="73"/>
      <c r="C125" s="192"/>
      <c r="D125" s="76"/>
      <c r="E125" s="13"/>
      <c r="F125" s="13"/>
      <c r="G125" s="76">
        <f t="shared" si="19"/>
        <v>0</v>
      </c>
      <c r="H125" s="76"/>
      <c r="I125" s="13"/>
      <c r="J125" s="13"/>
      <c r="K125" s="76">
        <f t="shared" si="20"/>
        <v>0</v>
      </c>
      <c r="L125" s="76"/>
      <c r="M125" s="13"/>
      <c r="N125" s="13"/>
      <c r="O125" s="10">
        <f t="shared" si="21"/>
        <v>0</v>
      </c>
      <c r="P125" s="10"/>
      <c r="Q125" s="10"/>
      <c r="R125" s="10"/>
      <c r="S125" s="10">
        <f t="shared" si="22"/>
        <v>0</v>
      </c>
      <c r="T125" s="76"/>
      <c r="U125" s="13"/>
      <c r="V125" s="13"/>
      <c r="W125" s="10">
        <f t="shared" si="23"/>
        <v>0</v>
      </c>
      <c r="X125" s="10"/>
      <c r="Y125" s="10"/>
      <c r="Z125" s="10"/>
      <c r="AA125" s="10"/>
      <c r="AB125" s="76"/>
      <c r="AC125" s="13"/>
      <c r="AD125" s="13"/>
      <c r="AE125" s="10">
        <f t="shared" si="24"/>
        <v>0</v>
      </c>
      <c r="AF125" s="15">
        <f t="shared" si="25"/>
        <v>0</v>
      </c>
      <c r="AG125" s="15">
        <f t="shared" si="26"/>
        <v>0</v>
      </c>
      <c r="AH125" s="15">
        <f t="shared" si="27"/>
        <v>0</v>
      </c>
      <c r="AI125" s="15">
        <f t="shared" si="28"/>
        <v>0</v>
      </c>
    </row>
    <row r="126" spans="1:35" x14ac:dyDescent="0.25">
      <c r="A126" s="7">
        <v>123</v>
      </c>
      <c r="B126" s="73"/>
      <c r="C126" s="192"/>
      <c r="D126" s="76"/>
      <c r="E126" s="13"/>
      <c r="F126" s="13"/>
      <c r="G126" s="76">
        <f t="shared" si="19"/>
        <v>0</v>
      </c>
      <c r="H126" s="76"/>
      <c r="I126" s="13"/>
      <c r="J126" s="13"/>
      <c r="K126" s="76">
        <f t="shared" si="20"/>
        <v>0</v>
      </c>
      <c r="L126" s="76"/>
      <c r="M126" s="13"/>
      <c r="N126" s="13"/>
      <c r="O126" s="10">
        <f t="shared" si="21"/>
        <v>0</v>
      </c>
      <c r="P126" s="10"/>
      <c r="Q126" s="10"/>
      <c r="R126" s="10"/>
      <c r="S126" s="10">
        <f t="shared" si="22"/>
        <v>0</v>
      </c>
      <c r="T126" s="76"/>
      <c r="U126" s="13"/>
      <c r="V126" s="13"/>
      <c r="W126" s="10">
        <f t="shared" si="23"/>
        <v>0</v>
      </c>
      <c r="X126" s="10"/>
      <c r="Y126" s="10"/>
      <c r="Z126" s="10"/>
      <c r="AA126" s="10"/>
      <c r="AB126" s="76"/>
      <c r="AC126" s="13"/>
      <c r="AD126" s="13"/>
      <c r="AE126" s="10">
        <f t="shared" si="24"/>
        <v>0</v>
      </c>
      <c r="AF126" s="15">
        <f t="shared" si="25"/>
        <v>0</v>
      </c>
      <c r="AG126" s="15">
        <f t="shared" si="26"/>
        <v>0</v>
      </c>
      <c r="AH126" s="15">
        <f t="shared" si="27"/>
        <v>0</v>
      </c>
      <c r="AI126" s="15">
        <f t="shared" si="28"/>
        <v>0</v>
      </c>
    </row>
    <row r="127" spans="1:35" x14ac:dyDescent="0.25">
      <c r="A127" s="7">
        <v>124</v>
      </c>
      <c r="B127" s="73"/>
      <c r="C127" s="192"/>
      <c r="D127" s="76"/>
      <c r="E127" s="13"/>
      <c r="F127" s="13"/>
      <c r="G127" s="76">
        <f t="shared" si="19"/>
        <v>0</v>
      </c>
      <c r="H127" s="76"/>
      <c r="I127" s="13"/>
      <c r="J127" s="13"/>
      <c r="K127" s="76">
        <f t="shared" si="20"/>
        <v>0</v>
      </c>
      <c r="L127" s="76"/>
      <c r="M127" s="13"/>
      <c r="N127" s="13"/>
      <c r="O127" s="10">
        <f t="shared" si="21"/>
        <v>0</v>
      </c>
      <c r="P127" s="10"/>
      <c r="Q127" s="10"/>
      <c r="R127" s="10"/>
      <c r="S127" s="10">
        <f t="shared" si="22"/>
        <v>0</v>
      </c>
      <c r="T127" s="76"/>
      <c r="U127" s="13"/>
      <c r="V127" s="13"/>
      <c r="W127" s="10">
        <f t="shared" si="23"/>
        <v>0</v>
      </c>
      <c r="X127" s="10"/>
      <c r="Y127" s="10"/>
      <c r="Z127" s="10"/>
      <c r="AA127" s="10"/>
      <c r="AB127" s="76"/>
      <c r="AC127" s="13"/>
      <c r="AD127" s="13"/>
      <c r="AE127" s="10">
        <f t="shared" si="24"/>
        <v>0</v>
      </c>
      <c r="AF127" s="15">
        <f t="shared" si="25"/>
        <v>0</v>
      </c>
      <c r="AG127" s="15">
        <f t="shared" si="26"/>
        <v>0</v>
      </c>
      <c r="AH127" s="15">
        <f t="shared" si="27"/>
        <v>0</v>
      </c>
      <c r="AI127" s="15">
        <f t="shared" si="28"/>
        <v>0</v>
      </c>
    </row>
    <row r="128" spans="1:35" x14ac:dyDescent="0.25">
      <c r="A128" s="7">
        <v>125</v>
      </c>
      <c r="B128" s="73"/>
      <c r="C128" s="192"/>
      <c r="D128" s="76"/>
      <c r="E128" s="13"/>
      <c r="F128" s="13"/>
      <c r="G128" s="76">
        <f t="shared" si="19"/>
        <v>0</v>
      </c>
      <c r="H128" s="76"/>
      <c r="I128" s="13"/>
      <c r="J128" s="13"/>
      <c r="K128" s="76">
        <f t="shared" si="20"/>
        <v>0</v>
      </c>
      <c r="L128" s="76"/>
      <c r="M128" s="13"/>
      <c r="N128" s="13"/>
      <c r="O128" s="10">
        <f t="shared" si="21"/>
        <v>0</v>
      </c>
      <c r="P128" s="10"/>
      <c r="Q128" s="10"/>
      <c r="R128" s="10"/>
      <c r="S128" s="10">
        <f t="shared" si="22"/>
        <v>0</v>
      </c>
      <c r="T128" s="76"/>
      <c r="U128" s="13"/>
      <c r="V128" s="13"/>
      <c r="W128" s="10">
        <f t="shared" si="23"/>
        <v>0</v>
      </c>
      <c r="X128" s="10"/>
      <c r="Y128" s="10"/>
      <c r="Z128" s="10"/>
      <c r="AA128" s="10"/>
      <c r="AB128" s="76"/>
      <c r="AC128" s="13"/>
      <c r="AD128" s="13"/>
      <c r="AE128" s="10">
        <f t="shared" si="24"/>
        <v>0</v>
      </c>
      <c r="AF128" s="15">
        <f t="shared" si="25"/>
        <v>0</v>
      </c>
      <c r="AG128" s="15">
        <f t="shared" si="26"/>
        <v>0</v>
      </c>
      <c r="AH128" s="15">
        <f t="shared" si="27"/>
        <v>0</v>
      </c>
      <c r="AI128" s="15">
        <f t="shared" si="28"/>
        <v>0</v>
      </c>
    </row>
    <row r="129" spans="1:35" x14ac:dyDescent="0.25">
      <c r="A129" s="7">
        <v>126</v>
      </c>
      <c r="B129" s="73"/>
      <c r="C129" s="192"/>
      <c r="D129" s="76"/>
      <c r="E129" s="13"/>
      <c r="F129" s="13"/>
      <c r="G129" s="76">
        <f t="shared" si="19"/>
        <v>0</v>
      </c>
      <c r="H129" s="76"/>
      <c r="I129" s="13"/>
      <c r="J129" s="13"/>
      <c r="K129" s="76">
        <f t="shared" si="20"/>
        <v>0</v>
      </c>
      <c r="L129" s="76"/>
      <c r="M129" s="13"/>
      <c r="N129" s="13"/>
      <c r="O129" s="10">
        <f t="shared" si="21"/>
        <v>0</v>
      </c>
      <c r="P129" s="10"/>
      <c r="Q129" s="10"/>
      <c r="R129" s="10"/>
      <c r="S129" s="10">
        <f t="shared" si="22"/>
        <v>0</v>
      </c>
      <c r="T129" s="76"/>
      <c r="U129" s="13"/>
      <c r="V129" s="13"/>
      <c r="W129" s="10">
        <f t="shared" si="23"/>
        <v>0</v>
      </c>
      <c r="X129" s="10"/>
      <c r="Y129" s="10"/>
      <c r="Z129" s="10"/>
      <c r="AA129" s="10"/>
      <c r="AB129" s="76"/>
      <c r="AC129" s="13"/>
      <c r="AD129" s="13"/>
      <c r="AE129" s="10">
        <f t="shared" si="24"/>
        <v>0</v>
      </c>
      <c r="AF129" s="15">
        <f t="shared" si="25"/>
        <v>0</v>
      </c>
      <c r="AG129" s="15">
        <f t="shared" si="26"/>
        <v>0</v>
      </c>
      <c r="AH129" s="15">
        <f t="shared" si="27"/>
        <v>0</v>
      </c>
      <c r="AI129" s="15">
        <f t="shared" si="28"/>
        <v>0</v>
      </c>
    </row>
    <row r="130" spans="1:35" x14ac:dyDescent="0.25">
      <c r="A130" s="7">
        <v>127</v>
      </c>
      <c r="B130" s="73"/>
      <c r="C130" s="192"/>
      <c r="D130" s="76"/>
      <c r="E130" s="13"/>
      <c r="F130" s="13"/>
      <c r="G130" s="76">
        <f t="shared" si="19"/>
        <v>0</v>
      </c>
      <c r="H130" s="76"/>
      <c r="I130" s="13"/>
      <c r="J130" s="13"/>
      <c r="K130" s="76">
        <f t="shared" si="20"/>
        <v>0</v>
      </c>
      <c r="L130" s="76"/>
      <c r="M130" s="13"/>
      <c r="N130" s="13"/>
      <c r="O130" s="10">
        <f t="shared" si="21"/>
        <v>0</v>
      </c>
      <c r="P130" s="10"/>
      <c r="Q130" s="10"/>
      <c r="R130" s="10"/>
      <c r="S130" s="10">
        <f t="shared" si="22"/>
        <v>0</v>
      </c>
      <c r="T130" s="76"/>
      <c r="U130" s="13"/>
      <c r="V130" s="13"/>
      <c r="W130" s="10">
        <f t="shared" si="23"/>
        <v>0</v>
      </c>
      <c r="X130" s="10"/>
      <c r="Y130" s="10"/>
      <c r="Z130" s="10"/>
      <c r="AA130" s="10"/>
      <c r="AB130" s="76"/>
      <c r="AC130" s="13"/>
      <c r="AD130" s="13"/>
      <c r="AE130" s="10">
        <f t="shared" si="24"/>
        <v>0</v>
      </c>
      <c r="AF130" s="15">
        <f t="shared" si="25"/>
        <v>0</v>
      </c>
      <c r="AG130" s="15">
        <f t="shared" si="26"/>
        <v>0</v>
      </c>
      <c r="AH130" s="15">
        <f t="shared" si="27"/>
        <v>0</v>
      </c>
      <c r="AI130" s="15">
        <f t="shared" si="28"/>
        <v>0</v>
      </c>
    </row>
    <row r="131" spans="1:35" x14ac:dyDescent="0.25">
      <c r="A131" s="7">
        <v>128</v>
      </c>
      <c r="B131" s="73"/>
      <c r="C131" s="192"/>
      <c r="D131" s="76"/>
      <c r="E131" s="13"/>
      <c r="F131" s="13"/>
      <c r="G131" s="76">
        <f t="shared" si="19"/>
        <v>0</v>
      </c>
      <c r="H131" s="76"/>
      <c r="I131" s="13"/>
      <c r="J131" s="13"/>
      <c r="K131" s="76">
        <f t="shared" si="20"/>
        <v>0</v>
      </c>
      <c r="L131" s="76"/>
      <c r="M131" s="13"/>
      <c r="N131" s="13"/>
      <c r="O131" s="10">
        <f t="shared" si="21"/>
        <v>0</v>
      </c>
      <c r="P131" s="10"/>
      <c r="Q131" s="10"/>
      <c r="R131" s="10"/>
      <c r="S131" s="10">
        <f t="shared" si="22"/>
        <v>0</v>
      </c>
      <c r="T131" s="76"/>
      <c r="U131" s="13"/>
      <c r="V131" s="13"/>
      <c r="W131" s="10">
        <f t="shared" si="23"/>
        <v>0</v>
      </c>
      <c r="X131" s="10"/>
      <c r="Y131" s="10"/>
      <c r="Z131" s="10"/>
      <c r="AA131" s="10"/>
      <c r="AB131" s="76"/>
      <c r="AC131" s="13"/>
      <c r="AD131" s="13"/>
      <c r="AE131" s="10">
        <f t="shared" si="24"/>
        <v>0</v>
      </c>
      <c r="AF131" s="15">
        <f t="shared" si="25"/>
        <v>0</v>
      </c>
      <c r="AG131" s="15">
        <f t="shared" si="26"/>
        <v>0</v>
      </c>
      <c r="AH131" s="15">
        <f t="shared" si="27"/>
        <v>0</v>
      </c>
      <c r="AI131" s="15">
        <f t="shared" si="28"/>
        <v>0</v>
      </c>
    </row>
    <row r="132" spans="1:35" x14ac:dyDescent="0.25">
      <c r="A132" s="7">
        <v>129</v>
      </c>
      <c r="B132" s="73"/>
      <c r="C132" s="192"/>
      <c r="D132" s="76"/>
      <c r="E132" s="13"/>
      <c r="F132" s="13"/>
      <c r="G132" s="76">
        <f t="shared" si="19"/>
        <v>0</v>
      </c>
      <c r="H132" s="76"/>
      <c r="I132" s="13"/>
      <c r="J132" s="13"/>
      <c r="K132" s="76">
        <f t="shared" si="20"/>
        <v>0</v>
      </c>
      <c r="L132" s="76"/>
      <c r="M132" s="13"/>
      <c r="N132" s="13"/>
      <c r="O132" s="10">
        <f t="shared" si="21"/>
        <v>0</v>
      </c>
      <c r="P132" s="10"/>
      <c r="Q132" s="10"/>
      <c r="R132" s="10"/>
      <c r="S132" s="10">
        <f t="shared" si="22"/>
        <v>0</v>
      </c>
      <c r="T132" s="76"/>
      <c r="U132" s="13"/>
      <c r="V132" s="13"/>
      <c r="W132" s="10">
        <f t="shared" si="23"/>
        <v>0</v>
      </c>
      <c r="X132" s="10"/>
      <c r="Y132" s="10"/>
      <c r="Z132" s="10"/>
      <c r="AA132" s="10"/>
      <c r="AB132" s="76"/>
      <c r="AC132" s="13"/>
      <c r="AD132" s="13"/>
      <c r="AE132" s="10">
        <f t="shared" si="24"/>
        <v>0</v>
      </c>
      <c r="AF132" s="15">
        <f t="shared" si="25"/>
        <v>0</v>
      </c>
      <c r="AG132" s="15">
        <f t="shared" si="26"/>
        <v>0</v>
      </c>
      <c r="AH132" s="15">
        <f t="shared" si="27"/>
        <v>0</v>
      </c>
      <c r="AI132" s="15">
        <f t="shared" si="28"/>
        <v>0</v>
      </c>
    </row>
    <row r="133" spans="1:35" x14ac:dyDescent="0.25">
      <c r="A133" s="7">
        <v>130</v>
      </c>
      <c r="B133" s="73"/>
      <c r="C133" s="192"/>
      <c r="D133" s="76"/>
      <c r="E133" s="13"/>
      <c r="F133" s="13"/>
      <c r="G133" s="76">
        <f t="shared" si="19"/>
        <v>0</v>
      </c>
      <c r="H133" s="76"/>
      <c r="I133" s="13"/>
      <c r="J133" s="13"/>
      <c r="K133" s="76">
        <f t="shared" si="20"/>
        <v>0</v>
      </c>
      <c r="L133" s="76"/>
      <c r="M133" s="13"/>
      <c r="N133" s="13"/>
      <c r="O133" s="10">
        <f t="shared" si="21"/>
        <v>0</v>
      </c>
      <c r="P133" s="10"/>
      <c r="Q133" s="10"/>
      <c r="R133" s="10"/>
      <c r="S133" s="10">
        <f t="shared" si="22"/>
        <v>0</v>
      </c>
      <c r="T133" s="76"/>
      <c r="U133" s="13"/>
      <c r="V133" s="13"/>
      <c r="W133" s="10">
        <f t="shared" si="23"/>
        <v>0</v>
      </c>
      <c r="X133" s="10"/>
      <c r="Y133" s="10"/>
      <c r="Z133" s="10"/>
      <c r="AA133" s="10"/>
      <c r="AB133" s="76"/>
      <c r="AC133" s="13"/>
      <c r="AD133" s="13"/>
      <c r="AE133" s="10">
        <f t="shared" si="24"/>
        <v>0</v>
      </c>
      <c r="AF133" s="15">
        <f t="shared" si="25"/>
        <v>0</v>
      </c>
      <c r="AG133" s="15">
        <f t="shared" si="26"/>
        <v>0</v>
      </c>
      <c r="AH133" s="15">
        <f t="shared" si="27"/>
        <v>0</v>
      </c>
      <c r="AI133" s="15">
        <f t="shared" si="28"/>
        <v>0</v>
      </c>
    </row>
    <row r="134" spans="1:35" x14ac:dyDescent="0.25">
      <c r="A134" s="7">
        <v>131</v>
      </c>
      <c r="B134" s="73"/>
      <c r="C134" s="192"/>
      <c r="D134" s="76"/>
      <c r="E134" s="13"/>
      <c r="F134" s="13"/>
      <c r="G134" s="76">
        <f t="shared" si="19"/>
        <v>0</v>
      </c>
      <c r="H134" s="76"/>
      <c r="I134" s="13"/>
      <c r="J134" s="13"/>
      <c r="K134" s="76">
        <f t="shared" si="20"/>
        <v>0</v>
      </c>
      <c r="L134" s="76"/>
      <c r="M134" s="13"/>
      <c r="N134" s="13"/>
      <c r="O134" s="10">
        <f t="shared" si="21"/>
        <v>0</v>
      </c>
      <c r="P134" s="10"/>
      <c r="Q134" s="10"/>
      <c r="R134" s="10"/>
      <c r="S134" s="10">
        <f t="shared" si="22"/>
        <v>0</v>
      </c>
      <c r="T134" s="76"/>
      <c r="U134" s="13"/>
      <c r="V134" s="13"/>
      <c r="W134" s="10">
        <f t="shared" si="23"/>
        <v>0</v>
      </c>
      <c r="X134" s="10"/>
      <c r="Y134" s="10"/>
      <c r="Z134" s="10"/>
      <c r="AA134" s="10"/>
      <c r="AB134" s="76"/>
      <c r="AC134" s="13"/>
      <c r="AD134" s="13"/>
      <c r="AE134" s="10">
        <f t="shared" si="24"/>
        <v>0</v>
      </c>
      <c r="AF134" s="15">
        <f t="shared" si="25"/>
        <v>0</v>
      </c>
      <c r="AG134" s="15">
        <f t="shared" si="26"/>
        <v>0</v>
      </c>
      <c r="AH134" s="15">
        <f t="shared" si="27"/>
        <v>0</v>
      </c>
      <c r="AI134" s="15">
        <f t="shared" si="28"/>
        <v>0</v>
      </c>
    </row>
    <row r="135" spans="1:35" x14ac:dyDescent="0.25">
      <c r="A135" s="7">
        <v>132</v>
      </c>
      <c r="B135" s="73"/>
      <c r="C135" s="192"/>
      <c r="D135" s="76"/>
      <c r="E135" s="13"/>
      <c r="F135" s="13"/>
      <c r="G135" s="76">
        <f t="shared" si="19"/>
        <v>0</v>
      </c>
      <c r="H135" s="76"/>
      <c r="I135" s="13"/>
      <c r="J135" s="13"/>
      <c r="K135" s="76">
        <f t="shared" si="20"/>
        <v>0</v>
      </c>
      <c r="L135" s="76"/>
      <c r="M135" s="13"/>
      <c r="N135" s="13"/>
      <c r="O135" s="10">
        <f t="shared" si="21"/>
        <v>0</v>
      </c>
      <c r="P135" s="10"/>
      <c r="Q135" s="10"/>
      <c r="R135" s="10"/>
      <c r="S135" s="10">
        <f t="shared" si="22"/>
        <v>0</v>
      </c>
      <c r="T135" s="76"/>
      <c r="U135" s="13"/>
      <c r="V135" s="13"/>
      <c r="W135" s="10">
        <f t="shared" si="23"/>
        <v>0</v>
      </c>
      <c r="X135" s="10"/>
      <c r="Y135" s="10"/>
      <c r="Z135" s="10"/>
      <c r="AA135" s="10"/>
      <c r="AB135" s="76"/>
      <c r="AC135" s="13"/>
      <c r="AD135" s="13"/>
      <c r="AE135" s="10">
        <f t="shared" si="24"/>
        <v>0</v>
      </c>
      <c r="AF135" s="15">
        <f t="shared" si="25"/>
        <v>0</v>
      </c>
      <c r="AG135" s="15">
        <f t="shared" si="26"/>
        <v>0</v>
      </c>
      <c r="AH135" s="15">
        <f t="shared" si="27"/>
        <v>0</v>
      </c>
      <c r="AI135" s="15">
        <f t="shared" si="28"/>
        <v>0</v>
      </c>
    </row>
    <row r="136" spans="1:35" x14ac:dyDescent="0.25">
      <c r="A136" s="7">
        <v>133</v>
      </c>
      <c r="B136" s="73"/>
      <c r="C136" s="192"/>
      <c r="D136" s="76"/>
      <c r="E136" s="13"/>
      <c r="F136" s="13"/>
      <c r="G136" s="76">
        <f t="shared" si="19"/>
        <v>0</v>
      </c>
      <c r="H136" s="76"/>
      <c r="I136" s="13"/>
      <c r="J136" s="13"/>
      <c r="K136" s="76">
        <f t="shared" si="20"/>
        <v>0</v>
      </c>
      <c r="L136" s="76"/>
      <c r="M136" s="13"/>
      <c r="N136" s="13"/>
      <c r="O136" s="10">
        <f t="shared" si="21"/>
        <v>0</v>
      </c>
      <c r="P136" s="10"/>
      <c r="Q136" s="10"/>
      <c r="R136" s="10"/>
      <c r="S136" s="10">
        <f t="shared" si="22"/>
        <v>0</v>
      </c>
      <c r="T136" s="76"/>
      <c r="U136" s="13"/>
      <c r="V136" s="13"/>
      <c r="W136" s="10">
        <f t="shared" si="23"/>
        <v>0</v>
      </c>
      <c r="X136" s="10"/>
      <c r="Y136" s="10"/>
      <c r="Z136" s="10"/>
      <c r="AA136" s="10"/>
      <c r="AB136" s="76"/>
      <c r="AC136" s="13"/>
      <c r="AD136" s="13"/>
      <c r="AE136" s="10">
        <f t="shared" si="24"/>
        <v>0</v>
      </c>
      <c r="AF136" s="15">
        <f t="shared" si="25"/>
        <v>0</v>
      </c>
      <c r="AG136" s="15">
        <f t="shared" si="26"/>
        <v>0</v>
      </c>
      <c r="AH136" s="15">
        <f t="shared" si="27"/>
        <v>0</v>
      </c>
      <c r="AI136" s="15">
        <f t="shared" si="28"/>
        <v>0</v>
      </c>
    </row>
    <row r="137" spans="1:35" x14ac:dyDescent="0.25">
      <c r="A137" s="7">
        <v>134</v>
      </c>
      <c r="B137" s="73"/>
      <c r="C137" s="192"/>
      <c r="D137" s="76"/>
      <c r="E137" s="13"/>
      <c r="F137" s="13"/>
      <c r="G137" s="76">
        <f t="shared" si="19"/>
        <v>0</v>
      </c>
      <c r="H137" s="76"/>
      <c r="I137" s="13"/>
      <c r="J137" s="13"/>
      <c r="K137" s="76">
        <f t="shared" si="20"/>
        <v>0</v>
      </c>
      <c r="L137" s="76"/>
      <c r="M137" s="13"/>
      <c r="N137" s="13"/>
      <c r="O137" s="10">
        <f t="shared" si="21"/>
        <v>0</v>
      </c>
      <c r="P137" s="10"/>
      <c r="Q137" s="10"/>
      <c r="R137" s="10"/>
      <c r="S137" s="10">
        <f t="shared" si="22"/>
        <v>0</v>
      </c>
      <c r="T137" s="76"/>
      <c r="U137" s="13"/>
      <c r="V137" s="13"/>
      <c r="W137" s="10">
        <f t="shared" si="23"/>
        <v>0</v>
      </c>
      <c r="X137" s="10"/>
      <c r="Y137" s="10"/>
      <c r="Z137" s="10"/>
      <c r="AA137" s="10"/>
      <c r="AB137" s="76"/>
      <c r="AC137" s="13"/>
      <c r="AD137" s="13"/>
      <c r="AE137" s="10">
        <f t="shared" si="24"/>
        <v>0</v>
      </c>
      <c r="AF137" s="15">
        <f t="shared" si="25"/>
        <v>0</v>
      </c>
      <c r="AG137" s="15">
        <f t="shared" si="26"/>
        <v>0</v>
      </c>
      <c r="AH137" s="15">
        <f t="shared" si="27"/>
        <v>0</v>
      </c>
      <c r="AI137" s="15">
        <f t="shared" si="28"/>
        <v>0</v>
      </c>
    </row>
    <row r="138" spans="1:35" x14ac:dyDescent="0.25">
      <c r="A138" s="7">
        <v>135</v>
      </c>
      <c r="B138" s="73"/>
      <c r="C138" s="192"/>
      <c r="D138" s="76"/>
      <c r="E138" s="13"/>
      <c r="F138" s="13"/>
      <c r="G138" s="76">
        <f t="shared" si="19"/>
        <v>0</v>
      </c>
      <c r="H138" s="76"/>
      <c r="I138" s="13"/>
      <c r="J138" s="13"/>
      <c r="K138" s="76">
        <f t="shared" si="20"/>
        <v>0</v>
      </c>
      <c r="L138" s="76"/>
      <c r="M138" s="13"/>
      <c r="N138" s="13"/>
      <c r="O138" s="10">
        <f t="shared" si="21"/>
        <v>0</v>
      </c>
      <c r="P138" s="10"/>
      <c r="Q138" s="10"/>
      <c r="R138" s="10"/>
      <c r="S138" s="10">
        <f t="shared" si="22"/>
        <v>0</v>
      </c>
      <c r="T138" s="76"/>
      <c r="U138" s="13"/>
      <c r="V138" s="13"/>
      <c r="W138" s="10">
        <f t="shared" si="23"/>
        <v>0</v>
      </c>
      <c r="X138" s="10"/>
      <c r="Y138" s="10"/>
      <c r="Z138" s="10"/>
      <c r="AA138" s="10"/>
      <c r="AB138" s="76"/>
      <c r="AC138" s="13"/>
      <c r="AD138" s="13"/>
      <c r="AE138" s="10">
        <f t="shared" si="24"/>
        <v>0</v>
      </c>
      <c r="AF138" s="15">
        <f t="shared" si="25"/>
        <v>0</v>
      </c>
      <c r="AG138" s="15">
        <f t="shared" si="26"/>
        <v>0</v>
      </c>
      <c r="AH138" s="15">
        <f t="shared" si="27"/>
        <v>0</v>
      </c>
      <c r="AI138" s="15">
        <f t="shared" si="28"/>
        <v>0</v>
      </c>
    </row>
    <row r="139" spans="1:35" x14ac:dyDescent="0.25">
      <c r="A139" s="7">
        <v>136</v>
      </c>
      <c r="B139" s="73"/>
      <c r="C139" s="192"/>
      <c r="D139" s="76"/>
      <c r="E139" s="13"/>
      <c r="F139" s="13"/>
      <c r="G139" s="76">
        <f t="shared" si="19"/>
        <v>0</v>
      </c>
      <c r="H139" s="76"/>
      <c r="I139" s="13"/>
      <c r="J139" s="13"/>
      <c r="K139" s="76">
        <f t="shared" si="20"/>
        <v>0</v>
      </c>
      <c r="L139" s="76"/>
      <c r="M139" s="13"/>
      <c r="N139" s="13"/>
      <c r="O139" s="10">
        <f t="shared" si="21"/>
        <v>0</v>
      </c>
      <c r="P139" s="10"/>
      <c r="Q139" s="10"/>
      <c r="R139" s="10"/>
      <c r="S139" s="10">
        <f t="shared" si="22"/>
        <v>0</v>
      </c>
      <c r="T139" s="76"/>
      <c r="U139" s="13"/>
      <c r="V139" s="13"/>
      <c r="W139" s="10">
        <f t="shared" si="23"/>
        <v>0</v>
      </c>
      <c r="X139" s="10"/>
      <c r="Y139" s="10"/>
      <c r="Z139" s="10"/>
      <c r="AA139" s="10"/>
      <c r="AB139" s="76"/>
      <c r="AC139" s="13"/>
      <c r="AD139" s="13"/>
      <c r="AE139" s="10">
        <f t="shared" si="24"/>
        <v>0</v>
      </c>
      <c r="AF139" s="15">
        <f t="shared" si="25"/>
        <v>0</v>
      </c>
      <c r="AG139" s="15">
        <f t="shared" si="26"/>
        <v>0</v>
      </c>
      <c r="AH139" s="15">
        <f t="shared" si="27"/>
        <v>0</v>
      </c>
      <c r="AI139" s="15">
        <f t="shared" si="28"/>
        <v>0</v>
      </c>
    </row>
    <row r="140" spans="1:35" x14ac:dyDescent="0.25">
      <c r="A140" s="7">
        <v>137</v>
      </c>
      <c r="B140" s="73"/>
      <c r="C140" s="192"/>
      <c r="D140" s="76"/>
      <c r="E140" s="13"/>
      <c r="F140" s="13"/>
      <c r="G140" s="76">
        <f t="shared" si="19"/>
        <v>0</v>
      </c>
      <c r="H140" s="76"/>
      <c r="I140" s="13"/>
      <c r="J140" s="13"/>
      <c r="K140" s="76">
        <f t="shared" si="20"/>
        <v>0</v>
      </c>
      <c r="L140" s="76"/>
      <c r="M140" s="13"/>
      <c r="N140" s="13"/>
      <c r="O140" s="10">
        <f t="shared" si="21"/>
        <v>0</v>
      </c>
      <c r="P140" s="10"/>
      <c r="Q140" s="10"/>
      <c r="R140" s="10"/>
      <c r="S140" s="10">
        <f t="shared" si="22"/>
        <v>0</v>
      </c>
      <c r="T140" s="76"/>
      <c r="U140" s="13"/>
      <c r="V140" s="13"/>
      <c r="W140" s="10">
        <f t="shared" si="23"/>
        <v>0</v>
      </c>
      <c r="X140" s="10"/>
      <c r="Y140" s="10"/>
      <c r="Z140" s="10"/>
      <c r="AA140" s="10"/>
      <c r="AB140" s="76"/>
      <c r="AC140" s="13"/>
      <c r="AD140" s="13"/>
      <c r="AE140" s="10">
        <f t="shared" si="24"/>
        <v>0</v>
      </c>
      <c r="AF140" s="15">
        <f t="shared" si="25"/>
        <v>0</v>
      </c>
      <c r="AG140" s="15">
        <f t="shared" si="26"/>
        <v>0</v>
      </c>
      <c r="AH140" s="15">
        <f t="shared" si="27"/>
        <v>0</v>
      </c>
      <c r="AI140" s="15">
        <f t="shared" si="28"/>
        <v>0</v>
      </c>
    </row>
    <row r="141" spans="1:35" x14ac:dyDescent="0.25">
      <c r="A141" s="7">
        <v>138</v>
      </c>
      <c r="B141" s="73"/>
      <c r="C141" s="192"/>
      <c r="D141" s="76"/>
      <c r="E141" s="13"/>
      <c r="F141" s="13"/>
      <c r="G141" s="76">
        <f t="shared" si="19"/>
        <v>0</v>
      </c>
      <c r="H141" s="76"/>
      <c r="I141" s="13"/>
      <c r="J141" s="13"/>
      <c r="K141" s="76">
        <f t="shared" si="20"/>
        <v>0</v>
      </c>
      <c r="L141" s="76"/>
      <c r="M141" s="13"/>
      <c r="N141" s="13"/>
      <c r="O141" s="10">
        <f t="shared" si="21"/>
        <v>0</v>
      </c>
      <c r="P141" s="10"/>
      <c r="Q141" s="10"/>
      <c r="R141" s="10"/>
      <c r="S141" s="10">
        <f t="shared" si="22"/>
        <v>0</v>
      </c>
      <c r="T141" s="76"/>
      <c r="U141" s="13"/>
      <c r="V141" s="13"/>
      <c r="W141" s="10">
        <f t="shared" si="23"/>
        <v>0</v>
      </c>
      <c r="X141" s="10"/>
      <c r="Y141" s="10"/>
      <c r="Z141" s="10"/>
      <c r="AA141" s="10"/>
      <c r="AB141" s="76"/>
      <c r="AC141" s="13"/>
      <c r="AD141" s="13"/>
      <c r="AE141" s="10">
        <f t="shared" si="24"/>
        <v>0</v>
      </c>
      <c r="AF141" s="15">
        <f t="shared" si="25"/>
        <v>0</v>
      </c>
      <c r="AG141" s="15">
        <f t="shared" si="26"/>
        <v>0</v>
      </c>
      <c r="AH141" s="15">
        <f t="shared" si="27"/>
        <v>0</v>
      </c>
      <c r="AI141" s="15">
        <f t="shared" si="28"/>
        <v>0</v>
      </c>
    </row>
  </sheetData>
  <mergeCells count="9">
    <mergeCell ref="A1:AI1"/>
    <mergeCell ref="D2:G2"/>
    <mergeCell ref="H2:K2"/>
    <mergeCell ref="L2:O2"/>
    <mergeCell ref="T2:W2"/>
    <mergeCell ref="AB2:AE2"/>
    <mergeCell ref="AF2:AI2"/>
    <mergeCell ref="X2:AA2"/>
    <mergeCell ref="P2:S2"/>
  </mergeCells>
  <phoneticPr fontId="54" type="noConversion"/>
  <conditionalFormatting sqref="D4:AE141">
    <cfRule type="cellIs" dxfId="6" priority="9" stopIfTrue="1" operator="lessThan">
      <formula>1</formula>
    </cfRule>
  </conditionalFormatting>
  <conditionalFormatting sqref="D4:AE141">
    <cfRule type="cellIs" dxfId="5" priority="8" operator="equal">
      <formula>0</formula>
    </cfRule>
  </conditionalFormatting>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559F7CAF50CBE4EAA0B4898EBBF7116" ma:contentTypeVersion="12" ma:contentTypeDescription="Crie um novo documento." ma:contentTypeScope="" ma:versionID="55fda62fe3c1b1bbf1c5b0cce4611590">
  <xsd:schema xmlns:xsd="http://www.w3.org/2001/XMLSchema" xmlns:xs="http://www.w3.org/2001/XMLSchema" xmlns:p="http://schemas.microsoft.com/office/2006/metadata/properties" xmlns:ns2="c8d6b229-8860-470e-b3f7-aba05cbd6830" xmlns:ns3="2d2f0073-a426-41d1-9d01-e851aceb49b6" targetNamespace="http://schemas.microsoft.com/office/2006/metadata/properties" ma:root="true" ma:fieldsID="28cc2ee91d18e9b343b5d7f5bd107b3d" ns2:_="" ns3:_="">
    <xsd:import namespace="c8d6b229-8860-470e-b3f7-aba05cbd6830"/>
    <xsd:import namespace="2d2f0073-a426-41d1-9d01-e851aceb49b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6b229-8860-470e-b3f7-aba05cbd68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2f0073-a426-41d1-9d01-e851aceb49b6"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75AF8BD-3E0C-4BC4-83B7-D27FD365EC06}">
  <ds:schemaRefs>
    <ds:schemaRef ds:uri="http://schemas.microsoft.com/sharepoint/v3/contenttype/forms"/>
  </ds:schemaRefs>
</ds:datastoreItem>
</file>

<file path=customXml/itemProps2.xml><?xml version="1.0" encoding="utf-8"?>
<ds:datastoreItem xmlns:ds="http://schemas.openxmlformats.org/officeDocument/2006/customXml" ds:itemID="{B0CECA10-5A16-41F0-83E5-A6A4279EAA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d6b229-8860-470e-b3f7-aba05cbd6830"/>
    <ds:schemaRef ds:uri="2d2f0073-a426-41d1-9d01-e851aceb49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67C7C7-734C-4228-BAA5-8B7F89B71B99}">
  <ds:schemaRefs>
    <ds:schemaRef ds:uri="http://schemas.microsoft.com/office/infopath/2007/PartnerControls"/>
    <ds:schemaRef ds:uri="http://purl.org/dc/dcmitype/"/>
    <ds:schemaRef ds:uri="http://www.w3.org/XML/1998/namespace"/>
    <ds:schemaRef ds:uri="http://purl.org/dc/terms/"/>
    <ds:schemaRef ds:uri="2d2f0073-a426-41d1-9d01-e851aceb49b6"/>
    <ds:schemaRef ds:uri="http://schemas.microsoft.com/office/2006/documentManagement/types"/>
    <ds:schemaRef ds:uri="http://purl.org/dc/elements/1.1/"/>
    <ds:schemaRef ds:uri="c8d6b229-8860-470e-b3f7-aba05cbd6830"/>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11</vt:i4>
      </vt:variant>
    </vt:vector>
  </HeadingPairs>
  <TitlesOfParts>
    <vt:vector size="22" baseType="lpstr">
      <vt:lpstr>abertos</vt:lpstr>
      <vt:lpstr>CONTROLE</vt:lpstr>
      <vt:lpstr>PEDIDO Antigo</vt:lpstr>
      <vt:lpstr>PEDIDO LB</vt:lpstr>
      <vt:lpstr>SALDO LB</vt:lpstr>
      <vt:lpstr>Plan3</vt:lpstr>
      <vt:lpstr>DEMANDA</vt:lpstr>
      <vt:lpstr>DIREG</vt:lpstr>
      <vt:lpstr>DIRAP</vt:lpstr>
      <vt:lpstr>PEDIDO NOVO</vt:lpstr>
      <vt:lpstr>Plan1</vt:lpstr>
      <vt:lpstr>CONTROLE!Area_de_impressao</vt:lpstr>
      <vt:lpstr>DEMANDA!Area_de_impressao</vt:lpstr>
      <vt:lpstr>'PEDIDO Antigo'!Area_de_impressao</vt:lpstr>
      <vt:lpstr>'PEDIDO NOVO'!Area_de_impressao</vt:lpstr>
      <vt:lpstr>abertos!Titulos_de_impressao</vt:lpstr>
      <vt:lpstr>CONTROLE!Titulos_de_impressao</vt:lpstr>
      <vt:lpstr>DEMANDA!Titulos_de_impressao</vt:lpstr>
      <vt:lpstr>'PEDIDO Antigo'!Titulos_de_impressao</vt:lpstr>
      <vt:lpstr>'PEDIDO LB'!Titulos_de_impressao</vt:lpstr>
      <vt:lpstr>'PEDIDO NOVO'!Titulos_de_impressao</vt:lpstr>
      <vt:lpstr>'SALDO LB'!Titulos_de_impressao</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Apolinário</dc:creator>
  <cp:keywords/>
  <dc:description/>
  <cp:lastModifiedBy>André Miranda</cp:lastModifiedBy>
  <cp:revision/>
  <cp:lastPrinted>2023-04-17T20:08:15Z</cp:lastPrinted>
  <dcterms:created xsi:type="dcterms:W3CDTF">2015-01-26T12:53:21Z</dcterms:created>
  <dcterms:modified xsi:type="dcterms:W3CDTF">2023-05-19T21:48:59Z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0x0101007559F7CAF50CBE4EAA0B4898EBBF7116</vt:lpwstr>
  </property>
  <property fmtid="{D5CDD505-2E9C-101B-9397-08002B2CF9AE}" pid="3" name="Order">
    <vt:r8>99600</vt:r8>
  </property>
  <property fmtid="{D5CDD505-2E9C-101B-9397-08002B2CF9AE}" pid="4" name="ComplianceAssetId">
    <vt:lpwstr/>
  </property>
</Properties>
</file>